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75253243-EA20-48A3-BA4D-39A5E312104B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4" sheetId="2" r:id="rId1"/>
  </sheets>
  <definedNames>
    <definedName name="_xlnm.Print_Titles" localSheetId="0">'Exhibit 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0" i="2" l="1"/>
  <c r="L290" i="2"/>
  <c r="J290" i="2"/>
  <c r="H290" i="2"/>
  <c r="F290" i="2"/>
  <c r="D290" i="2"/>
  <c r="N219" i="2"/>
  <c r="D147" i="2"/>
  <c r="N175" i="2"/>
  <c r="N132" i="2" l="1"/>
  <c r="N71" i="2"/>
  <c r="N48" i="2" l="1"/>
  <c r="N72" i="2"/>
  <c r="N143" i="2"/>
  <c r="N144" i="2"/>
  <c r="N46" i="2"/>
  <c r="N47" i="2"/>
  <c r="D277" i="2"/>
  <c r="N276" i="2"/>
  <c r="N119" i="2"/>
  <c r="N120" i="2"/>
  <c r="N121" i="2"/>
  <c r="N38" i="2"/>
  <c r="N36" i="2"/>
  <c r="N142" i="2"/>
  <c r="N123" i="2"/>
  <c r="N124" i="2"/>
  <c r="N125" i="2"/>
  <c r="N126" i="2"/>
  <c r="N128" i="2"/>
  <c r="N129" i="2"/>
  <c r="N130" i="2"/>
  <c r="N131" i="2"/>
  <c r="N134" i="2"/>
  <c r="N135" i="2"/>
  <c r="N136" i="2"/>
  <c r="N137" i="2"/>
  <c r="N138" i="2"/>
  <c r="N139" i="2"/>
  <c r="N140" i="2"/>
  <c r="N141" i="2"/>
  <c r="N145" i="2"/>
  <c r="N263" i="2"/>
  <c r="N262" i="2"/>
  <c r="N261" i="2"/>
  <c r="N260" i="2"/>
  <c r="N251" i="2"/>
  <c r="N252" i="2"/>
  <c r="N253" i="2"/>
  <c r="N255" i="2"/>
  <c r="N256" i="2"/>
  <c r="N233" i="2"/>
  <c r="N234" i="2"/>
  <c r="N235" i="2"/>
  <c r="N236" i="2"/>
  <c r="N237" i="2"/>
  <c r="N238" i="2"/>
  <c r="N239" i="2"/>
  <c r="N241" i="2"/>
  <c r="N242" i="2"/>
  <c r="N243" i="2"/>
  <c r="N244" i="2"/>
  <c r="N245" i="2"/>
  <c r="N214" i="2"/>
  <c r="N215" i="2"/>
  <c r="N216" i="2"/>
  <c r="N217" i="2"/>
  <c r="N218" i="2"/>
  <c r="N220" i="2"/>
  <c r="N222" i="2"/>
  <c r="N223" i="2"/>
  <c r="N224" i="2"/>
  <c r="N225" i="2"/>
  <c r="N226" i="2"/>
  <c r="N227" i="2"/>
  <c r="N183" i="2"/>
  <c r="N184" i="2"/>
  <c r="N185" i="2"/>
  <c r="N186" i="2"/>
  <c r="N187" i="2"/>
  <c r="N189" i="2"/>
  <c r="N190" i="2"/>
  <c r="N191" i="2"/>
  <c r="N192" i="2"/>
  <c r="N193" i="2"/>
  <c r="N194" i="2"/>
  <c r="N195" i="2"/>
  <c r="N197" i="2"/>
  <c r="N198" i="2"/>
  <c r="N199" i="2"/>
  <c r="N200" i="2"/>
  <c r="N201" i="2"/>
  <c r="N203" i="2"/>
  <c r="N204" i="2"/>
  <c r="N205" i="2"/>
  <c r="N206" i="2"/>
  <c r="N207" i="2"/>
  <c r="N208" i="2"/>
  <c r="N168" i="2"/>
  <c r="N170" i="2"/>
  <c r="N171" i="2"/>
  <c r="N173" i="2"/>
  <c r="N174" i="2"/>
  <c r="N176" i="2"/>
  <c r="N177" i="2"/>
  <c r="N151" i="2"/>
  <c r="N152" i="2"/>
  <c r="N153" i="2"/>
  <c r="N154" i="2"/>
  <c r="N155" i="2"/>
  <c r="N156" i="2"/>
  <c r="N158" i="2"/>
  <c r="N159" i="2"/>
  <c r="N160" i="2"/>
  <c r="N161" i="2"/>
  <c r="N162" i="2"/>
  <c r="N105" i="2"/>
  <c r="N106" i="2"/>
  <c r="N107" i="2"/>
  <c r="N108" i="2"/>
  <c r="N109" i="2"/>
  <c r="N110" i="2"/>
  <c r="N97" i="2"/>
  <c r="N98" i="2"/>
  <c r="N99" i="2"/>
  <c r="N100" i="2"/>
  <c r="N58" i="2"/>
  <c r="N59" i="2"/>
  <c r="N60" i="2"/>
  <c r="N61" i="2"/>
  <c r="N62" i="2"/>
  <c r="N63" i="2"/>
  <c r="N65" i="2"/>
  <c r="N66" i="2"/>
  <c r="N67" i="2"/>
  <c r="N68" i="2"/>
  <c r="N70" i="2"/>
  <c r="N73" i="2"/>
  <c r="N76" i="2"/>
  <c r="N77" i="2"/>
  <c r="N78" i="2"/>
  <c r="N79" i="2"/>
  <c r="N80" i="2"/>
  <c r="N82" i="2"/>
  <c r="N83" i="2"/>
  <c r="N84" i="2"/>
  <c r="N85" i="2"/>
  <c r="N86" i="2"/>
  <c r="N87" i="2"/>
  <c r="N88" i="2"/>
  <c r="N89" i="2"/>
  <c r="N90" i="2"/>
  <c r="N91" i="2"/>
  <c r="N92" i="2"/>
  <c r="N27" i="2"/>
  <c r="N28" i="2"/>
  <c r="N29" i="2"/>
  <c r="N30" i="2"/>
  <c r="N32" i="2"/>
  <c r="N33" i="2"/>
  <c r="N34" i="2"/>
  <c r="N35" i="2"/>
  <c r="N37" i="2"/>
  <c r="N39" i="2"/>
  <c r="N40" i="2"/>
  <c r="N41" i="2"/>
  <c r="N42" i="2"/>
  <c r="N43" i="2"/>
  <c r="N44" i="2"/>
  <c r="N45" i="2"/>
  <c r="N49" i="2"/>
  <c r="N50" i="2"/>
  <c r="N51" i="2"/>
  <c r="N52" i="2"/>
  <c r="N24" i="2"/>
  <c r="N13" i="2"/>
  <c r="N14" i="2"/>
  <c r="N15" i="2"/>
  <c r="N16" i="2"/>
  <c r="N17" i="2"/>
  <c r="N18" i="2"/>
  <c r="N19" i="2"/>
  <c r="N20" i="2"/>
  <c r="L147" i="2"/>
  <c r="L258" i="2"/>
  <c r="L247" i="2"/>
  <c r="L229" i="2"/>
  <c r="L210" i="2"/>
  <c r="L179" i="2"/>
  <c r="L164" i="2"/>
  <c r="L112" i="2"/>
  <c r="L102" i="2"/>
  <c r="L94" i="2"/>
  <c r="L54" i="2"/>
  <c r="L22" i="2"/>
  <c r="J147" i="2"/>
  <c r="J258" i="2"/>
  <c r="J247" i="2"/>
  <c r="J229" i="2"/>
  <c r="J210" i="2"/>
  <c r="J179" i="2"/>
  <c r="J164" i="2"/>
  <c r="J112" i="2"/>
  <c r="J102" i="2"/>
  <c r="J94" i="2"/>
  <c r="J54" i="2"/>
  <c r="J22" i="2"/>
  <c r="H147" i="2"/>
  <c r="H258" i="2"/>
  <c r="H247" i="2"/>
  <c r="H229" i="2"/>
  <c r="H210" i="2"/>
  <c r="H179" i="2"/>
  <c r="H164" i="2"/>
  <c r="H112" i="2"/>
  <c r="H102" i="2"/>
  <c r="H94" i="2"/>
  <c r="H54" i="2"/>
  <c r="H22" i="2"/>
  <c r="F147" i="2"/>
  <c r="F258" i="2"/>
  <c r="F247" i="2"/>
  <c r="F229" i="2"/>
  <c r="F210" i="2"/>
  <c r="F179" i="2"/>
  <c r="F164" i="2"/>
  <c r="F112" i="2"/>
  <c r="F102" i="2"/>
  <c r="F94" i="2"/>
  <c r="F54" i="2"/>
  <c r="F22" i="2"/>
  <c r="D258" i="2"/>
  <c r="D247" i="2"/>
  <c r="D229" i="2"/>
  <c r="D210" i="2"/>
  <c r="D179" i="2"/>
  <c r="D164" i="2"/>
  <c r="D112" i="2"/>
  <c r="D102" i="2"/>
  <c r="D94" i="2"/>
  <c r="D54" i="2"/>
  <c r="D22" i="2"/>
  <c r="F277" i="2"/>
  <c r="N269" i="2"/>
  <c r="N270" i="2"/>
  <c r="N271" i="2"/>
  <c r="N272" i="2"/>
  <c r="N273" i="2"/>
  <c r="N275" i="2"/>
  <c r="L277" i="2"/>
  <c r="J277" i="2"/>
  <c r="H277" i="2"/>
  <c r="N288" i="2"/>
  <c r="N287" i="2"/>
  <c r="N284" i="2"/>
  <c r="N280" i="2"/>
  <c r="N279" i="2"/>
  <c r="F114" i="2" l="1"/>
  <c r="N102" i="2"/>
  <c r="N164" i="2"/>
  <c r="N179" i="2"/>
  <c r="L114" i="2"/>
  <c r="D264" i="2"/>
  <c r="N112" i="2"/>
  <c r="N22" i="2"/>
  <c r="N94" i="2"/>
  <c r="N277" i="2"/>
  <c r="F264" i="2"/>
  <c r="N147" i="2"/>
  <c r="H264" i="2"/>
  <c r="H114" i="2"/>
  <c r="N54" i="2"/>
  <c r="N229" i="2"/>
  <c r="D114" i="2"/>
  <c r="N258" i="2"/>
  <c r="J264" i="2"/>
  <c r="L264" i="2"/>
  <c r="J114" i="2"/>
  <c r="N210" i="2"/>
  <c r="N247" i="2"/>
  <c r="D282" i="2" l="1"/>
  <c r="D292" i="2" s="1"/>
  <c r="H266" i="2"/>
  <c r="L282" i="2"/>
  <c r="L292" i="2" s="1"/>
  <c r="H282" i="2"/>
  <c r="H292" i="2" s="1"/>
  <c r="F266" i="2"/>
  <c r="J266" i="2"/>
  <c r="J282" i="2"/>
  <c r="J292" i="2" s="1"/>
  <c r="L266" i="2"/>
  <c r="N264" i="2"/>
  <c r="D266" i="2"/>
  <c r="N114" i="2"/>
  <c r="F282" i="2"/>
  <c r="F292" i="2" s="1"/>
  <c r="N282" i="2" l="1"/>
  <c r="N292" i="2" s="1"/>
  <c r="N26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  <author>lgpr16436</author>
  </authors>
  <commentList>
    <comment ref="B26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Includes debt service payments on long-term debt (capital leases and bonds)</t>
        </r>
      </text>
    </comment>
    <comment ref="B263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Capital outlay costs are either posted here or to each respective function.</t>
        </r>
      </text>
    </comment>
    <comment ref="B275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This account should only report refinancing payments made from resources of the refunding issue (not resources from cash on hand which are to be reported as "debt service" expenditure)</t>
        </r>
      </text>
    </comment>
    <comment ref="B279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80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92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This account should equal the Total Fund Balances on the Gov Funds Balance Sheet.</t>
        </r>
      </text>
    </comment>
  </commentList>
</comments>
</file>

<file path=xl/sharedStrings.xml><?xml version="1.0" encoding="utf-8"?>
<sst xmlns="http://schemas.openxmlformats.org/spreadsheetml/2006/main" count="268" uniqueCount="245">
  <si>
    <t xml:space="preserve">    __________________________</t>
  </si>
  <si>
    <t xml:space="preserve">  Total Taxes</t>
  </si>
  <si>
    <t xml:space="preserve">  Total Charges for Goods and Services</t>
  </si>
  <si>
    <t xml:space="preserve">  Total Fines and Forfeits</t>
  </si>
  <si>
    <t xml:space="preserve">  Total Miscellaneous Revenue</t>
  </si>
  <si>
    <t xml:space="preserve">  Total General Government</t>
  </si>
  <si>
    <t xml:space="preserve">  Total Culture and Recreation</t>
  </si>
  <si>
    <t>General</t>
  </si>
  <si>
    <t>Fund</t>
  </si>
  <si>
    <t>Other</t>
  </si>
  <si>
    <t>Governmental</t>
  </si>
  <si>
    <t>Funds</t>
  </si>
  <si>
    <t>Total</t>
  </si>
  <si>
    <t>GOVERNMENTAL FUNDS</t>
  </si>
  <si>
    <t>Expenditures:</t>
  </si>
  <si>
    <t>Total Expenditures</t>
  </si>
  <si>
    <t>Other Financing Sources (Uses):</t>
  </si>
  <si>
    <t>Total Other Financing Sources (Uses)</t>
  </si>
  <si>
    <t>________________ COUNTY</t>
  </si>
  <si>
    <t xml:space="preserve">  Total Urban and Economic Development</t>
  </si>
  <si>
    <t>STATEMENT OF REVENUES, EXPENDITURES AND CHANGES IN FUND BALANCES - MODIFIED CASH BASIS</t>
  </si>
  <si>
    <t>Net Change in Fund Balance</t>
  </si>
  <si>
    <t>FUND BALANCE - ENDING</t>
  </si>
  <si>
    <t>For the Year Ended December 31, 20__</t>
  </si>
  <si>
    <t>The notes to the financial statements are an integral part of this statement.</t>
  </si>
  <si>
    <t>Excess of Revenues Over (Under) Expenditures</t>
  </si>
  <si>
    <t>Road and Bridge</t>
  </si>
  <si>
    <t xml:space="preserve">  Taxes:</t>
  </si>
  <si>
    <t xml:space="preserve">    General Property Taxes--Current</t>
  </si>
  <si>
    <t xml:space="preserve">    General Property Taxes--Delinquent</t>
  </si>
  <si>
    <t xml:space="preserve">    Penalties and Interest</t>
  </si>
  <si>
    <t xml:space="preserve">    Telephone Tax (Outside)</t>
  </si>
  <si>
    <t xml:space="preserve">    Mobile Home Tax</t>
  </si>
  <si>
    <t xml:space="preserve">    Wheel Tax</t>
  </si>
  <si>
    <t xml:space="preserve">    Tax Deed Revenue</t>
  </si>
  <si>
    <t xml:space="preserve">    Other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</si>
  <si>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</si>
  <si>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</si>
  <si>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</si>
  <si>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</si>
  <si>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</si>
  <si>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</si>
  <si>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</si>
  <si>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</t>
  </si>
  <si>
    <t xml:space="preserve">      Motor Vehicle Licenses</t>
  </si>
  <si>
    <t xml:space="preserve">  Total Intergovernmental Revenue</t>
  </si>
  <si>
    <t xml:space="preserve">      Liquor Tax Reversion (Unincorporated Town)</t>
  </si>
  <si>
    <t xml:space="preserve">      Lottery Shared Revenue</t>
  </si>
  <si>
    <t xml:space="preserve">      State Highway Fund (former 10% game)</t>
  </si>
  <si>
    <t xml:space="preserve">      Court Appointed Attorney/Public Defender</t>
  </si>
  <si>
    <t xml:space="preserve">      Energy Minerals Severance Tax</t>
  </si>
  <si>
    <t xml:space="preserve">      Prorate License Fees</t>
  </si>
  <si>
    <t xml:space="preserve">      Abused and Neglected Child Defense</t>
  </si>
  <si>
    <t xml:space="preserve">      63 3/4% Mobile Home</t>
  </si>
  <si>
    <t xml:space="preserve">      Secondary Road Remittances</t>
  </si>
  <si>
    <t xml:space="preserve">      Telecommunications Gross Receipts Tax</t>
  </si>
  <si>
    <t xml:space="preserve">      Motor Vehicle 1/4%</t>
  </si>
  <si>
    <t xml:space="preserve">      Renewable Facility Tax</t>
  </si>
  <si>
    <t xml:space="preserve">      Motor Fuel Tax</t>
  </si>
  <si>
    <t xml:space="preserve">      911 Remittances</t>
  </si>
  <si>
    <t xml:space="preserve">      Liquor Tax Reversion (25%)</t>
  </si>
  <si>
    <t xml:space="preserve">      Other State Shared Revenue</t>
  </si>
  <si>
    <t xml:space="preserve">    State Payments in Lieu of Taxes</t>
  </si>
  <si>
    <t xml:space="preserve">    Other Payments in Lieu of Taxes</t>
  </si>
  <si>
    <t xml:space="preserve">    Other Intergovernmental Revenue</t>
  </si>
  <si>
    <t xml:space="preserve">  Charges for Goods and Services:</t>
  </si>
  <si>
    <t xml:space="preserve">    General Government:</t>
  </si>
  <si>
    <t xml:space="preserve">      Treasurer's Fees</t>
  </si>
  <si>
    <t xml:space="preserve">      Register of Deeds' Fees</t>
  </si>
  <si>
    <t xml:space="preserve">      Driver's License Exam</t>
  </si>
  <si>
    <t xml:space="preserve">      Legal Services</t>
  </si>
  <si>
    <t xml:space="preserve">      Clerk of Courts Fees</t>
  </si>
  <si>
    <t xml:space="preserve">      Other Fees</t>
  </si>
  <si>
    <t xml:space="preserve">    Public Safety:</t>
  </si>
  <si>
    <t xml:space="preserve">      Law Enforcement</t>
  </si>
  <si>
    <t xml:space="preserve">      Prisoner Care</t>
  </si>
  <si>
    <t xml:space="preserve">      Sobriety Testing</t>
  </si>
  <si>
    <t xml:space="preserve">      Other</t>
  </si>
  <si>
    <t xml:space="preserve">    Public Works:</t>
  </si>
  <si>
    <t xml:space="preserve">      Road Maintenance Contract Charges</t>
  </si>
  <si>
    <t xml:space="preserve">      Airport</t>
  </si>
  <si>
    <t xml:space="preserve">    Health and Welfare:</t>
  </si>
  <si>
    <t xml:space="preserve">      Economic Assistance:</t>
  </si>
  <si>
    <t xml:space="preserve">        Poor Lien Recoveries</t>
  </si>
  <si>
    <t xml:space="preserve">        Veterans Service Officer</t>
  </si>
  <si>
    <t xml:space="preserve">        Low Income Energy Assistance Program</t>
  </si>
  <si>
    <t xml:space="preserve">        Food Stamp Administration</t>
  </si>
  <si>
    <t xml:space="preserve">        Other</t>
  </si>
  <si>
    <t xml:space="preserve">      Health Assistance:</t>
  </si>
  <si>
    <t xml:space="preserve">        County Nurse</t>
  </si>
  <si>
    <t xml:space="preserve">        Ambulance</t>
  </si>
  <si>
    <t xml:space="preserve">        Hospital</t>
  </si>
  <si>
    <t xml:space="preserve">      Social Services</t>
  </si>
  <si>
    <t xml:space="preserve">      Mental Health Services</t>
  </si>
  <si>
    <t xml:space="preserve">    Culture and Recreation</t>
  </si>
  <si>
    <t xml:space="preserve">    Urban and Economic Development</t>
  </si>
  <si>
    <t xml:space="preserve">    Conservation of Natural Resources</t>
  </si>
  <si>
    <t xml:space="preserve">    Other Charges</t>
  </si>
  <si>
    <t xml:space="preserve">  Fines and Forfeits:</t>
  </si>
  <si>
    <t xml:space="preserve">    Fines</t>
  </si>
  <si>
    <t xml:space="preserve">    Costs</t>
  </si>
  <si>
    <t xml:space="preserve">    Forfeits</t>
  </si>
  <si>
    <t xml:space="preserve">    Other</t>
  </si>
  <si>
    <t xml:space="preserve">  Miscellaneous Revenue:</t>
  </si>
  <si>
    <t xml:space="preserve">    Investment Earnings</t>
  </si>
  <si>
    <t xml:space="preserve">    Rent</t>
  </si>
  <si>
    <t xml:space="preserve">    Special Assessments</t>
  </si>
  <si>
    <t xml:space="preserve">    Contributions and Donations</t>
  </si>
  <si>
    <t xml:space="preserve">    Refund of Prior Year's Expenditures</t>
  </si>
  <si>
    <t xml:space="preserve">  General Government:</t>
  </si>
  <si>
    <t xml:space="preserve">    Legislative:</t>
  </si>
  <si>
    <t xml:space="preserve">      Board of County Commissioners</t>
  </si>
  <si>
    <t xml:space="preserve">    Elections</t>
  </si>
  <si>
    <t xml:space="preserve">    Judicial System</t>
  </si>
  <si>
    <t xml:space="preserve">    Financial Administration: </t>
  </si>
  <si>
    <t xml:space="preserve">      Auditor</t>
  </si>
  <si>
    <t xml:space="preserve">      Treasurer</t>
  </si>
  <si>
    <t xml:space="preserve">      Finance Office</t>
  </si>
  <si>
    <t xml:space="preserve">    Legal Services:</t>
  </si>
  <si>
    <t xml:space="preserve">      State's Attorney</t>
  </si>
  <si>
    <t xml:space="preserve">      Public Defender</t>
  </si>
  <si>
    <t xml:space="preserve">      Court Appointed Attorney</t>
  </si>
  <si>
    <t xml:space="preserve">      General Government Building</t>
  </si>
  <si>
    <t xml:space="preserve">      Director of Equalization</t>
  </si>
  <si>
    <t xml:space="preserve">      Register of Deeds</t>
  </si>
  <si>
    <t xml:space="preserve">      Judgments</t>
  </si>
  <si>
    <t xml:space="preserve">      Predatory Animal</t>
  </si>
  <si>
    <t xml:space="preserve">      Disability Coordinator</t>
  </si>
  <si>
    <t xml:space="preserve">      Self-Insurance Plan</t>
  </si>
  <si>
    <t xml:space="preserve">      Geographic Information System</t>
  </si>
  <si>
    <t xml:space="preserve">      Information Technology</t>
  </si>
  <si>
    <t xml:space="preserve">      Human Resources</t>
  </si>
  <si>
    <t xml:space="preserve">  Public Safety:</t>
  </si>
  <si>
    <t xml:space="preserve">    Law Enforcement:</t>
  </si>
  <si>
    <t xml:space="preserve">      Sheriff</t>
  </si>
  <si>
    <t xml:space="preserve">      County Jail</t>
  </si>
  <si>
    <t xml:space="preserve">      Coroner</t>
  </si>
  <si>
    <t xml:space="preserve">      County-Wide Law Enforcement</t>
  </si>
  <si>
    <t xml:space="preserve">      Juvenile Detention</t>
  </si>
  <si>
    <t xml:space="preserve">      Other Law Enforcement</t>
  </si>
  <si>
    <t xml:space="preserve">    Protective and Emergency Services:</t>
  </si>
  <si>
    <t xml:space="preserve">      Fire Protection</t>
  </si>
  <si>
    <t xml:space="preserve">      Emergency and Disaster Services</t>
  </si>
  <si>
    <t xml:space="preserve">      Flood Control</t>
  </si>
  <si>
    <t xml:space="preserve">      Communication Center</t>
  </si>
  <si>
    <t xml:space="preserve">      Other Protective and Emergency</t>
  </si>
  <si>
    <t xml:space="preserve">  Public Works:</t>
  </si>
  <si>
    <t xml:space="preserve">    Highways and Bridges:</t>
  </si>
  <si>
    <t xml:space="preserve">      Highways, Roads and Bridges</t>
  </si>
  <si>
    <t xml:space="preserve">    Sanitation:</t>
  </si>
  <si>
    <t xml:space="preserve">      Sewers</t>
  </si>
  <si>
    <t xml:space="preserve">      Solid Waste</t>
  </si>
  <si>
    <t xml:space="preserve">    Transportation:</t>
  </si>
  <si>
    <t xml:space="preserve">      Railroad</t>
  </si>
  <si>
    <t xml:space="preserve">    Water System</t>
  </si>
  <si>
    <t xml:space="preserve">    Other Public Works</t>
  </si>
  <si>
    <t xml:space="preserve">    Economic Assistance:</t>
  </si>
  <si>
    <t xml:space="preserve">      Support of Poor</t>
  </si>
  <si>
    <t xml:space="preserve">      Public Welfare</t>
  </si>
  <si>
    <t xml:space="preserve">      Low Income Energy Assistance Program</t>
  </si>
  <si>
    <t xml:space="preserve">      Food Stamp Distribution</t>
  </si>
  <si>
    <t xml:space="preserve">  Health and Welfare:</t>
  </si>
  <si>
    <t xml:space="preserve">  Culture and Recreation:</t>
  </si>
  <si>
    <t xml:space="preserve">    Culture:</t>
  </si>
  <si>
    <t xml:space="preserve">      Public Library</t>
  </si>
  <si>
    <t xml:space="preserve">      Historical Museum</t>
  </si>
  <si>
    <t xml:space="preserve">      County Monuments</t>
  </si>
  <si>
    <t xml:space="preserve">      Historical Sites</t>
  </si>
  <si>
    <t xml:space="preserve">      Memorial Day Expense</t>
  </si>
  <si>
    <t xml:space="preserve">    Recreation:</t>
  </si>
  <si>
    <t xml:space="preserve">      Recreational Programs</t>
  </si>
  <si>
    <t xml:space="preserve">      Parks</t>
  </si>
  <si>
    <t xml:space="preserve">      Exhibition Building</t>
  </si>
  <si>
    <t xml:space="preserve">      County Fair</t>
  </si>
  <si>
    <t xml:space="preserve">      Senior Center</t>
  </si>
  <si>
    <t xml:space="preserve">  Conservation of Natural Resources:</t>
  </si>
  <si>
    <t xml:space="preserve">    Soil Conservation:</t>
  </si>
  <si>
    <t xml:space="preserve">      County Extension</t>
  </si>
  <si>
    <t xml:space="preserve">      Soil Conservation Districts</t>
  </si>
  <si>
    <t xml:space="preserve">      Rodent Control</t>
  </si>
  <si>
    <t xml:space="preserve">      Predator Control Districts</t>
  </si>
  <si>
    <t xml:space="preserve">      Grasshopper and Pest Control</t>
  </si>
  <si>
    <t xml:space="preserve">    Water Conservation:</t>
  </si>
  <si>
    <t xml:space="preserve">      Geological Survey</t>
  </si>
  <si>
    <t xml:space="preserve">      Weather Modification</t>
  </si>
  <si>
    <t xml:space="preserve">      Water Conservation Districts</t>
  </si>
  <si>
    <t xml:space="preserve">      Drainage Commissions</t>
  </si>
  <si>
    <t xml:space="preserve">  Urban and Economic Development:</t>
  </si>
  <si>
    <t xml:space="preserve">    Urban Development:</t>
  </si>
  <si>
    <t xml:space="preserve">      Planning and Zoning</t>
  </si>
  <si>
    <t xml:space="preserve">      Urban and Rural Development</t>
  </si>
  <si>
    <t xml:space="preserve">    Economic Development:</t>
  </si>
  <si>
    <t xml:space="preserve">      Tourism, Industrial or Recreational Development</t>
  </si>
  <si>
    <t xml:space="preserve">  Intergovernmental Expenditures</t>
  </si>
  <si>
    <t xml:space="preserve">  Debt Service</t>
  </si>
  <si>
    <t xml:space="preserve">  Payments to Local Education Agencies</t>
  </si>
  <si>
    <t xml:space="preserve">  Capital Outlay</t>
  </si>
  <si>
    <t>(913) 376</t>
  </si>
  <si>
    <t>(914) 375</t>
  </si>
  <si>
    <t xml:space="preserve">  Total Public Works</t>
  </si>
  <si>
    <t xml:space="preserve">  Total Public Safety</t>
  </si>
  <si>
    <t xml:space="preserve">    Health Assistance:</t>
  </si>
  <si>
    <t xml:space="preserve">      County Nurse</t>
  </si>
  <si>
    <t xml:space="preserve">      Health Services</t>
  </si>
  <si>
    <t xml:space="preserve">      Hospital</t>
  </si>
  <si>
    <t xml:space="preserve">      Ambulance</t>
  </si>
  <si>
    <t xml:space="preserve">      Board of Health</t>
  </si>
  <si>
    <t xml:space="preserve">    Social Services:</t>
  </si>
  <si>
    <t xml:space="preserve">      Day Care Centers</t>
  </si>
  <si>
    <t xml:space="preserve">      Child Support Enforcement</t>
  </si>
  <si>
    <t xml:space="preserve">      Care of Aged</t>
  </si>
  <si>
    <t xml:space="preserve">      Domestic Abuse</t>
  </si>
  <si>
    <t xml:space="preserve">    Mental Health Services:</t>
  </si>
  <si>
    <t xml:space="preserve">      Mentally Ill</t>
  </si>
  <si>
    <t xml:space="preserve">      Developmentally Disabled</t>
  </si>
  <si>
    <t xml:space="preserve">      Drug Abuse</t>
  </si>
  <si>
    <t xml:space="preserve">      Mental Health Centers</t>
  </si>
  <si>
    <t xml:space="preserve">      Mental Illness Board</t>
  </si>
  <si>
    <t xml:space="preserve">  Total Health and Welfare</t>
  </si>
  <si>
    <t xml:space="preserve">  Total Conservation of Natural Resources</t>
  </si>
  <si>
    <t xml:space="preserve">  Transfers In</t>
  </si>
  <si>
    <r>
      <t xml:space="preserve">  Transfers Out </t>
    </r>
    <r>
      <rPr>
        <sz val="10"/>
        <color indexed="10"/>
        <rFont val="Arial"/>
        <family val="2"/>
      </rPr>
      <t>(Enter as a negative)</t>
    </r>
  </si>
  <si>
    <t xml:space="preserve">  Long-Term Debt Issued</t>
  </si>
  <si>
    <t xml:space="preserve">  Insurance Proceeds</t>
  </si>
  <si>
    <t xml:space="preserve">  Sale of County Property</t>
  </si>
  <si>
    <t xml:space="preserve">  Payments to Refunded Debt</t>
  </si>
  <si>
    <r>
      <t xml:space="preserve">    Escrow Agent </t>
    </r>
    <r>
      <rPr>
        <sz val="10"/>
        <color indexed="10"/>
        <rFont val="Arial"/>
        <family val="2"/>
      </rPr>
      <t>(Enter as a negative)</t>
    </r>
  </si>
  <si>
    <t xml:space="preserve">  Discount on Bonds Issued</t>
  </si>
  <si>
    <t xml:space="preserve">  Special Items</t>
  </si>
  <si>
    <t xml:space="preserve">  Extraordinary Items</t>
  </si>
  <si>
    <t xml:space="preserve">        Women, Infants and Children</t>
  </si>
  <si>
    <t xml:space="preserve">      Veterans Service Officer</t>
  </si>
  <si>
    <t xml:space="preserve">      Women, Infants and Children</t>
  </si>
  <si>
    <t>Total Revenues</t>
  </si>
  <si>
    <t>Revenues:</t>
  </si>
  <si>
    <t xml:space="preserve">      Sanitation</t>
  </si>
  <si>
    <t xml:space="preserve">      Other Legal Services</t>
  </si>
  <si>
    <t>160-170</t>
  </si>
  <si>
    <t xml:space="preserve">    Other General Government:</t>
  </si>
  <si>
    <t xml:space="preserve">      Other Transportation</t>
  </si>
  <si>
    <t xml:space="preserve">      Weed Control</t>
  </si>
  <si>
    <t xml:space="preserve">      Arts</t>
  </si>
  <si>
    <t>Fund Balance - beginning, as previously reported</t>
  </si>
  <si>
    <t>Restatement due to (See Note__)</t>
  </si>
  <si>
    <t>Fund Balance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</si>
</sst>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3" xfId="0" applyNumberFormat="1" applyBorder="1"/>
    <xf numFmtId="0" fontId="1" fillId="0" borderId="0" xfId="0" applyFont="1"/>
    <xf numFmtId="0" fontId="0" fillId="0" borderId="0" xfId="0" quotePrefix="1" applyAlignment="1">
      <alignment horizontal="left"/>
    </xf>
    <xf numFmtId="0" fontId="2" fillId="0" borderId="0" xfId="0" applyFont="1" applyAlignment="1">
      <alignment horizontal="center"/>
    </xf>
    <xf numFmtId="1" fontId="0" fillId="0" borderId="0" xfId="0" applyNumberFormat="1"/>
    <xf numFmtId="2" fontId="0" fillId="0" borderId="0" xfId="0" applyNumberFormat="1"/>
    <xf numFmtId="39" fontId="0" fillId="0" borderId="2" xfId="0" applyNumberFormat="1" applyBorder="1"/>
    <xf numFmtId="44" fontId="0" fillId="0" borderId="0" xfId="0" applyNumberFormat="1" applyBorder="1"/>
    <xf numFmtId="44" fontId="0" fillId="0" borderId="4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Q769"/>
  <sheetViews>
    <sheetView tabSelected="1" zoomScaleNormal="100" zoomScaleSheetLayoutView="75" workbookViewId="0"/>
  </sheetViews>
  <sheetFormatPr defaultRowHeight="13.8" outlineLevelRow="1" outlineLevelCol="1" x14ac:dyDescent="0.25"/>
  <cols>
    <col min="1" max="1" width="9" customWidth="1" outlineLevel="1"/>
    <col min="2" max="2" width="42.59765625" customWidth="1"/>
    <col min="3" max="3" width="1.19921875" customWidth="1"/>
    <col min="4" max="4" width="16.59765625" customWidth="1"/>
    <col min="5" max="5" width="1.19921875" customWidth="1"/>
    <col min="6" max="6" width="16.59765625" customWidth="1"/>
    <col min="7" max="7" width="1.19921875" customWidth="1" outlineLevel="1"/>
    <col min="8" max="8" width="16.59765625" customWidth="1" outlineLevel="1"/>
    <col min="9" max="9" width="1.19921875" customWidth="1"/>
    <col min="10" max="10" width="16.59765625" customWidth="1" outlineLevel="1"/>
    <col min="11" max="11" width="1.19921875" customWidth="1" outlineLevel="1"/>
    <col min="12" max="12" width="16.59765625" customWidth="1"/>
    <col min="13" max="13" width="1.19921875" customWidth="1"/>
    <col min="14" max="14" width="16.59765625" customWidth="1"/>
  </cols>
  <sheetData>
    <row r="1" spans="1:14" x14ac:dyDescent="0.25">
      <c r="B1" s="21" t="s">
        <v>18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B2" s="21" t="s">
        <v>20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B3" s="21" t="s">
        <v>13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B4" s="21" t="s">
        <v>23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x14ac:dyDescent="0.25">
      <c r="B7" s="5"/>
      <c r="C7" s="5"/>
      <c r="D7" s="4"/>
      <c r="E7" s="4"/>
      <c r="F7" s="4"/>
      <c r="G7" s="4"/>
      <c r="H7" s="4"/>
      <c r="I7" s="4"/>
      <c r="J7" s="4"/>
      <c r="K7" s="4"/>
      <c r="L7" s="4" t="s">
        <v>9</v>
      </c>
      <c r="M7" s="4"/>
      <c r="N7" s="4" t="s">
        <v>12</v>
      </c>
    </row>
    <row r="8" spans="1:14" x14ac:dyDescent="0.25">
      <c r="B8" s="5"/>
      <c r="C8" s="5"/>
      <c r="D8" s="4" t="s">
        <v>7</v>
      </c>
      <c r="E8" s="4"/>
      <c r="F8" s="7" t="s">
        <v>26</v>
      </c>
      <c r="G8" s="4"/>
      <c r="H8" s="7"/>
      <c r="I8" s="7"/>
      <c r="J8" s="7"/>
      <c r="K8" s="4"/>
      <c r="L8" s="4" t="s">
        <v>10</v>
      </c>
      <c r="M8" s="4"/>
      <c r="N8" s="4" t="s">
        <v>10</v>
      </c>
    </row>
    <row r="9" spans="1:14" x14ac:dyDescent="0.25">
      <c r="B9" s="5"/>
      <c r="C9" s="5"/>
      <c r="D9" s="6" t="s">
        <v>8</v>
      </c>
      <c r="E9" s="4"/>
      <c r="F9" s="6" t="s">
        <v>8</v>
      </c>
      <c r="G9" s="4"/>
      <c r="H9" s="6" t="s">
        <v>8</v>
      </c>
      <c r="I9" s="4"/>
      <c r="J9" s="6" t="s">
        <v>8</v>
      </c>
      <c r="K9" s="4"/>
      <c r="L9" s="6" t="s">
        <v>11</v>
      </c>
      <c r="M9" s="4"/>
      <c r="N9" s="6" t="s">
        <v>11</v>
      </c>
    </row>
    <row r="10" spans="1:14" x14ac:dyDescent="0.25">
      <c r="D10" s="3"/>
      <c r="E10" s="1"/>
      <c r="F10" s="3"/>
      <c r="G10" s="1"/>
      <c r="H10" s="3"/>
      <c r="I10" s="1"/>
      <c r="J10" s="3"/>
      <c r="K10" s="1"/>
      <c r="L10" s="3"/>
      <c r="M10" s="1"/>
      <c r="N10" s="3"/>
    </row>
    <row r="11" spans="1:14" x14ac:dyDescent="0.25">
      <c r="B11" s="5" t="s">
        <v>234</v>
      </c>
    </row>
    <row r="12" spans="1:14" x14ac:dyDescent="0.25">
      <c r="A12">
        <v>310</v>
      </c>
      <c r="B12" t="s">
        <v>27</v>
      </c>
      <c r="D12" s="2"/>
      <c r="F12" s="2"/>
      <c r="H12" s="2"/>
      <c r="J12" s="2"/>
      <c r="L12" s="2"/>
      <c r="N12" s="2"/>
    </row>
    <row r="13" spans="1:14" x14ac:dyDescent="0.25">
      <c r="A13">
        <v>311</v>
      </c>
      <c r="B13" t="s">
        <v>28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>
        <f>SUM(D13:L13)</f>
        <v>0</v>
      </c>
    </row>
    <row r="14" spans="1:14" x14ac:dyDescent="0.25">
      <c r="A14">
        <v>312</v>
      </c>
      <c r="B14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ref="N14:N20" si="0">SUM(D14:L14)</f>
        <v>0</v>
      </c>
    </row>
    <row r="15" spans="1:14" x14ac:dyDescent="0.25">
      <c r="A15">
        <v>313</v>
      </c>
      <c r="B15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0</v>
      </c>
    </row>
    <row r="16" spans="1:14" x14ac:dyDescent="0.25">
      <c r="A16">
        <v>314</v>
      </c>
      <c r="B16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0</v>
      </c>
    </row>
    <row r="17" spans="1:17" x14ac:dyDescent="0.25">
      <c r="A17">
        <v>315</v>
      </c>
      <c r="B17" t="s">
        <v>32</v>
      </c>
      <c r="C17" s="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0</v>
      </c>
      <c r="O17" s="2"/>
      <c r="P17" s="2"/>
      <c r="Q17" s="2"/>
    </row>
    <row r="18" spans="1:17" x14ac:dyDescent="0.25">
      <c r="A18">
        <v>316</v>
      </c>
      <c r="B18" t="s">
        <v>33</v>
      </c>
      <c r="C18" s="2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0</v>
      </c>
      <c r="O18" s="2"/>
      <c r="P18" s="2"/>
      <c r="Q18" s="2"/>
    </row>
    <row r="19" spans="1:17" x14ac:dyDescent="0.25">
      <c r="A19">
        <v>318</v>
      </c>
      <c r="B19" t="s">
        <v>34</v>
      </c>
      <c r="C19" s="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0</v>
      </c>
      <c r="O19" s="2"/>
      <c r="P19" s="2"/>
      <c r="Q19" s="2"/>
    </row>
    <row r="20" spans="1:17" x14ac:dyDescent="0.25">
      <c r="A20">
        <v>319</v>
      </c>
      <c r="B20" t="s">
        <v>35</v>
      </c>
      <c r="C20" s="2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0</v>
      </c>
      <c r="O20" s="2"/>
      <c r="P20" s="2"/>
      <c r="Q20" s="2"/>
    </row>
    <row r="21" spans="1:17" outlineLevel="1" x14ac:dyDescent="0.25">
      <c r="C21" s="2"/>
      <c r="D21" s="8"/>
      <c r="E21" s="9"/>
      <c r="F21" s="8"/>
      <c r="G21" s="9"/>
      <c r="H21" s="8"/>
      <c r="I21" s="9"/>
      <c r="J21" s="8"/>
      <c r="K21" s="9"/>
      <c r="L21" s="8"/>
      <c r="M21" s="9"/>
      <c r="N21" s="8"/>
      <c r="O21" s="2"/>
      <c r="P21" s="2"/>
      <c r="Q21" s="2"/>
    </row>
    <row r="22" spans="1:17" outlineLevel="1" x14ac:dyDescent="0.25">
      <c r="B22" t="s">
        <v>1</v>
      </c>
      <c r="C22" s="2"/>
      <c r="D22" s="11">
        <f>SUM(D13:D20)</f>
        <v>0</v>
      </c>
      <c r="E22" s="9"/>
      <c r="F22" s="11">
        <f>SUM(F13:F20)</f>
        <v>0</v>
      </c>
      <c r="G22" s="9"/>
      <c r="H22" s="11">
        <f>SUM(H13:H20)</f>
        <v>0</v>
      </c>
      <c r="I22" s="9"/>
      <c r="J22" s="11">
        <f>SUM(J13:J20)</f>
        <v>0</v>
      </c>
      <c r="K22" s="9"/>
      <c r="L22" s="11">
        <f>SUM(L13:L20)</f>
        <v>0</v>
      </c>
      <c r="M22" s="9"/>
      <c r="N22" s="11">
        <f>SUM(N13:N20)</f>
        <v>0</v>
      </c>
      <c r="O22" s="2"/>
      <c r="P22" s="2"/>
      <c r="Q22" s="2"/>
    </row>
    <row r="23" spans="1:17" outlineLevel="1" x14ac:dyDescent="0.25">
      <c r="C23" s="2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"/>
      <c r="P23" s="2"/>
      <c r="Q23" s="2"/>
    </row>
    <row r="24" spans="1:17" x14ac:dyDescent="0.25">
      <c r="A24">
        <v>320</v>
      </c>
      <c r="B24" t="s">
        <v>36</v>
      </c>
      <c r="C24" s="2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>
        <f>SUM(D24:L24)</f>
        <v>0</v>
      </c>
      <c r="O24" s="2"/>
      <c r="P24" s="2"/>
      <c r="Q24" s="2"/>
    </row>
    <row r="25" spans="1:17" outlineLevel="1" x14ac:dyDescent="0.25">
      <c r="C25" s="2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"/>
      <c r="P25" s="2"/>
      <c r="Q25" s="2"/>
    </row>
    <row r="26" spans="1:17" x14ac:dyDescent="0.25">
      <c r="A26">
        <v>330</v>
      </c>
      <c r="B26" t="s">
        <v>37</v>
      </c>
      <c r="C26" s="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"/>
      <c r="P26" s="2"/>
      <c r="Q26" s="2"/>
    </row>
    <row r="27" spans="1:17" x14ac:dyDescent="0.25">
      <c r="A27">
        <v>331</v>
      </c>
      <c r="B27" t="s">
        <v>38</v>
      </c>
      <c r="C27" s="2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>
        <f>SUM(D27:L27)</f>
        <v>0</v>
      </c>
      <c r="O27" s="2"/>
      <c r="P27" s="2"/>
      <c r="Q27" s="2"/>
    </row>
    <row r="28" spans="1:17" x14ac:dyDescent="0.25">
      <c r="A28">
        <v>332</v>
      </c>
      <c r="B28" t="s">
        <v>39</v>
      </c>
      <c r="C28" s="2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f>SUM(D28:L28)</f>
        <v>0</v>
      </c>
      <c r="O28" s="2"/>
      <c r="P28" s="2"/>
      <c r="Q28" s="2"/>
    </row>
    <row r="29" spans="1:17" x14ac:dyDescent="0.25">
      <c r="A29">
        <v>333</v>
      </c>
      <c r="B29" t="s">
        <v>40</v>
      </c>
      <c r="C29" s="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f>SUM(D29:L29)</f>
        <v>0</v>
      </c>
      <c r="O29" s="2"/>
      <c r="P29" s="2"/>
      <c r="Q29" s="2"/>
    </row>
    <row r="30" spans="1:17" x14ac:dyDescent="0.25">
      <c r="A30">
        <v>334</v>
      </c>
      <c r="B30" t="s">
        <v>41</v>
      </c>
      <c r="C30" s="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>
        <f>SUM(D30:L30)</f>
        <v>0</v>
      </c>
      <c r="O30" s="2"/>
      <c r="P30" s="2"/>
      <c r="Q30" s="2"/>
    </row>
    <row r="31" spans="1:17" x14ac:dyDescent="0.25">
      <c r="A31">
        <v>335</v>
      </c>
      <c r="B31" s="12" t="s">
        <v>42</v>
      </c>
      <c r="C31" s="2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2"/>
      <c r="Q31" s="2"/>
    </row>
    <row r="32" spans="1:17" x14ac:dyDescent="0.25">
      <c r="A32">
        <v>335.01</v>
      </c>
      <c r="B32" s="12" t="s">
        <v>43</v>
      </c>
      <c r="C32" s="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>
        <f t="shared" ref="N32:N42" si="1">SUM(D32:L32)</f>
        <v>0</v>
      </c>
      <c r="O32" s="2"/>
      <c r="P32" s="2"/>
      <c r="Q32" s="2"/>
    </row>
    <row r="33" spans="1:17" x14ac:dyDescent="0.25">
      <c r="A33">
        <v>335.02</v>
      </c>
      <c r="B33" t="s">
        <v>44</v>
      </c>
      <c r="C33" s="2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>
        <f t="shared" si="1"/>
        <v>0</v>
      </c>
      <c r="O33" s="2"/>
      <c r="P33" s="2"/>
      <c r="Q33" s="2"/>
    </row>
    <row r="34" spans="1:17" x14ac:dyDescent="0.25">
      <c r="A34">
        <v>335.04</v>
      </c>
      <c r="B34" t="s">
        <v>46</v>
      </c>
      <c r="C34" s="2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>
        <f t="shared" si="1"/>
        <v>0</v>
      </c>
      <c r="O34" s="2"/>
      <c r="P34" s="2"/>
      <c r="Q34" s="2"/>
    </row>
    <row r="35" spans="1:17" x14ac:dyDescent="0.25">
      <c r="A35">
        <v>335.05</v>
      </c>
      <c r="B35" t="s">
        <v>47</v>
      </c>
      <c r="C35" s="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>
        <f t="shared" si="1"/>
        <v>0</v>
      </c>
      <c r="O35" s="2"/>
      <c r="P35" s="2"/>
      <c r="Q35" s="2"/>
    </row>
    <row r="36" spans="1:17" x14ac:dyDescent="0.25">
      <c r="A36">
        <v>335.06</v>
      </c>
      <c r="B36" t="s">
        <v>48</v>
      </c>
      <c r="C36" s="2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>
        <f t="shared" si="1"/>
        <v>0</v>
      </c>
      <c r="O36" s="2"/>
      <c r="P36" s="2"/>
      <c r="Q36" s="2"/>
    </row>
    <row r="37" spans="1:17" x14ac:dyDescent="0.25">
      <c r="A37">
        <v>335.07</v>
      </c>
      <c r="B37" t="s">
        <v>49</v>
      </c>
      <c r="C37" s="2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>
        <f t="shared" si="1"/>
        <v>0</v>
      </c>
      <c r="O37" s="2"/>
      <c r="P37" s="2"/>
      <c r="Q37" s="2"/>
    </row>
    <row r="38" spans="1:17" x14ac:dyDescent="0.25">
      <c r="A38">
        <v>335.08</v>
      </c>
      <c r="B38" t="s">
        <v>50</v>
      </c>
      <c r="C38" s="2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f t="shared" si="1"/>
        <v>0</v>
      </c>
      <c r="O38" s="2"/>
      <c r="P38" s="2"/>
      <c r="Q38" s="2"/>
    </row>
    <row r="39" spans="1:17" x14ac:dyDescent="0.25">
      <c r="A39">
        <v>335.09</v>
      </c>
      <c r="B39" t="s">
        <v>51</v>
      </c>
      <c r="C39" s="2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>
        <f t="shared" si="1"/>
        <v>0</v>
      </c>
      <c r="O39" s="2"/>
      <c r="P39" s="2"/>
      <c r="Q39" s="2"/>
    </row>
    <row r="40" spans="1:17" x14ac:dyDescent="0.25">
      <c r="A40" s="16">
        <v>335.1</v>
      </c>
      <c r="B40" t="s">
        <v>52</v>
      </c>
      <c r="C40" s="2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>
        <f t="shared" si="1"/>
        <v>0</v>
      </c>
      <c r="O40" s="2"/>
      <c r="P40" s="2"/>
      <c r="Q40" s="2"/>
    </row>
    <row r="41" spans="1:17" x14ac:dyDescent="0.25">
      <c r="A41">
        <v>335.11</v>
      </c>
      <c r="B41" t="s">
        <v>53</v>
      </c>
      <c r="C41" s="2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>
        <f t="shared" si="1"/>
        <v>0</v>
      </c>
      <c r="O41" s="2"/>
      <c r="P41" s="2"/>
      <c r="Q41" s="2"/>
    </row>
    <row r="42" spans="1:17" x14ac:dyDescent="0.25">
      <c r="A42">
        <v>335.13</v>
      </c>
      <c r="B42" t="s">
        <v>54</v>
      </c>
      <c r="C42" s="2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>
        <f t="shared" si="1"/>
        <v>0</v>
      </c>
      <c r="O42" s="2"/>
      <c r="P42" s="2"/>
      <c r="Q42" s="2"/>
    </row>
    <row r="43" spans="1:17" x14ac:dyDescent="0.25">
      <c r="A43">
        <v>335.14</v>
      </c>
      <c r="B43" t="s">
        <v>55</v>
      </c>
      <c r="C43" s="2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>
        <f t="shared" ref="N43:N52" si="2">SUM(D43:L43)</f>
        <v>0</v>
      </c>
      <c r="O43" s="2"/>
      <c r="P43" s="2"/>
      <c r="Q43" s="2"/>
    </row>
    <row r="44" spans="1:17" x14ac:dyDescent="0.25">
      <c r="A44">
        <v>335.15</v>
      </c>
      <c r="B44" t="s">
        <v>56</v>
      </c>
      <c r="C44" s="2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>
        <f t="shared" si="2"/>
        <v>0</v>
      </c>
      <c r="O44" s="2"/>
      <c r="P44" s="2"/>
      <c r="Q44" s="2"/>
    </row>
    <row r="45" spans="1:17" x14ac:dyDescent="0.25">
      <c r="A45">
        <v>335.16</v>
      </c>
      <c r="B45" t="s">
        <v>57</v>
      </c>
      <c r="C45" s="2"/>
      <c r="D45" s="10"/>
      <c r="E45" s="10"/>
      <c r="G45" s="10"/>
      <c r="H45" s="10"/>
      <c r="I45" s="10"/>
      <c r="J45" s="10"/>
      <c r="K45" s="10"/>
      <c r="L45" s="10"/>
      <c r="M45" s="10"/>
      <c r="N45" s="10">
        <f t="shared" si="2"/>
        <v>0</v>
      </c>
      <c r="O45" s="2"/>
      <c r="P45" s="2"/>
      <c r="Q45" s="2"/>
    </row>
    <row r="46" spans="1:17" x14ac:dyDescent="0.25">
      <c r="A46">
        <v>335.17</v>
      </c>
      <c r="B46" s="13" t="s">
        <v>58</v>
      </c>
      <c r="C46" s="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>
        <f>SUM(D46:L46)</f>
        <v>0</v>
      </c>
      <c r="O46" s="2"/>
      <c r="P46" s="2"/>
      <c r="Q46" s="2"/>
    </row>
    <row r="47" spans="1:17" x14ac:dyDescent="0.25">
      <c r="A47">
        <v>335.18</v>
      </c>
      <c r="B47" s="13" t="s">
        <v>59</v>
      </c>
      <c r="C47" s="2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>
        <f>SUM(D47:L47)</f>
        <v>0</v>
      </c>
      <c r="O47" s="2"/>
      <c r="P47" s="2"/>
      <c r="Q47" s="2"/>
    </row>
    <row r="48" spans="1:17" x14ac:dyDescent="0.25">
      <c r="A48">
        <v>335.19</v>
      </c>
      <c r="B48" s="13" t="s">
        <v>60</v>
      </c>
      <c r="C48" s="2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>
        <f>SUM(D48:L48)</f>
        <v>0</v>
      </c>
      <c r="O48" s="2"/>
      <c r="P48" s="2"/>
      <c r="Q48" s="2"/>
    </row>
    <row r="49" spans="1:17" x14ac:dyDescent="0.25">
      <c r="A49">
        <v>335.99</v>
      </c>
      <c r="B49" t="s">
        <v>61</v>
      </c>
      <c r="C49" s="2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>
        <f t="shared" si="2"/>
        <v>0</v>
      </c>
      <c r="O49" s="2"/>
      <c r="P49" s="2"/>
      <c r="Q49" s="2"/>
    </row>
    <row r="50" spans="1:17" x14ac:dyDescent="0.25">
      <c r="A50">
        <v>336</v>
      </c>
      <c r="B50" t="s">
        <v>62</v>
      </c>
      <c r="C50" s="2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>
        <f t="shared" si="2"/>
        <v>0</v>
      </c>
      <c r="O50" s="2"/>
      <c r="P50" s="2"/>
      <c r="Q50" s="2"/>
    </row>
    <row r="51" spans="1:17" x14ac:dyDescent="0.25">
      <c r="A51">
        <v>338</v>
      </c>
      <c r="B51" t="s">
        <v>63</v>
      </c>
      <c r="C51" s="2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>
        <f t="shared" si="2"/>
        <v>0</v>
      </c>
      <c r="O51" s="2"/>
      <c r="P51" s="2"/>
      <c r="Q51" s="2"/>
    </row>
    <row r="52" spans="1:17" x14ac:dyDescent="0.25">
      <c r="A52">
        <v>339</v>
      </c>
      <c r="B52" t="s">
        <v>64</v>
      </c>
      <c r="C52" s="2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>
        <f t="shared" si="2"/>
        <v>0</v>
      </c>
      <c r="O52" s="2"/>
      <c r="P52" s="2"/>
      <c r="Q52" s="2"/>
    </row>
    <row r="53" spans="1:17" outlineLevel="1" x14ac:dyDescent="0.25">
      <c r="C53" s="2"/>
      <c r="D53" s="8"/>
      <c r="E53" s="9"/>
      <c r="F53" s="8"/>
      <c r="G53" s="9"/>
      <c r="H53" s="8"/>
      <c r="I53" s="9"/>
      <c r="J53" s="8"/>
      <c r="K53" s="9"/>
      <c r="L53" s="8"/>
      <c r="M53" s="9"/>
      <c r="N53" s="8"/>
      <c r="O53" s="2"/>
      <c r="P53" s="2"/>
      <c r="Q53" s="2"/>
    </row>
    <row r="54" spans="1:17" outlineLevel="1" x14ac:dyDescent="0.25">
      <c r="B54" t="s">
        <v>45</v>
      </c>
      <c r="C54" s="2"/>
      <c r="D54" s="11">
        <f>SUM(D27:D52)</f>
        <v>0</v>
      </c>
      <c r="E54" s="9"/>
      <c r="F54" s="11">
        <f>SUM(F27:F52)</f>
        <v>0</v>
      </c>
      <c r="G54" s="9"/>
      <c r="H54" s="11">
        <f>SUM(H27:H52)</f>
        <v>0</v>
      </c>
      <c r="I54" s="9"/>
      <c r="J54" s="11">
        <f>SUM(J27:J52)</f>
        <v>0</v>
      </c>
      <c r="K54" s="9"/>
      <c r="L54" s="11">
        <f>SUM(L27:L52)</f>
        <v>0</v>
      </c>
      <c r="M54" s="9"/>
      <c r="N54" s="11">
        <f>SUM(N27:N52)</f>
        <v>0</v>
      </c>
      <c r="O54" s="2"/>
      <c r="P54" s="2"/>
      <c r="Q54" s="2"/>
    </row>
    <row r="55" spans="1:17" outlineLevel="1" x14ac:dyDescent="0.25">
      <c r="C55" s="2"/>
      <c r="D55" s="10"/>
      <c r="E55" s="9"/>
      <c r="F55" s="10"/>
      <c r="G55" s="9"/>
      <c r="H55" s="10"/>
      <c r="I55" s="9"/>
      <c r="J55" s="10"/>
      <c r="K55" s="9"/>
      <c r="L55" s="10"/>
      <c r="M55" s="9"/>
      <c r="N55" s="10"/>
      <c r="O55" s="2"/>
      <c r="P55" s="2"/>
      <c r="Q55" s="2"/>
    </row>
    <row r="56" spans="1:17" x14ac:dyDescent="0.25">
      <c r="A56">
        <v>340</v>
      </c>
      <c r="B56" t="s">
        <v>65</v>
      </c>
      <c r="C56" s="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2"/>
      <c r="P56" s="2"/>
      <c r="Q56" s="2"/>
    </row>
    <row r="57" spans="1:17" x14ac:dyDescent="0.25">
      <c r="A57">
        <v>341</v>
      </c>
      <c r="B57" t="s">
        <v>66</v>
      </c>
      <c r="C57" s="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2"/>
      <c r="P57" s="2"/>
      <c r="Q57" s="2"/>
    </row>
    <row r="58" spans="1:17" x14ac:dyDescent="0.25">
      <c r="A58" s="16">
        <v>341.1</v>
      </c>
      <c r="B58" t="s">
        <v>67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>
        <f t="shared" ref="N58:N63" si="3">SUM(D58:L58)</f>
        <v>0</v>
      </c>
    </row>
    <row r="59" spans="1:17" x14ac:dyDescent="0.25">
      <c r="A59" s="16">
        <v>341.2</v>
      </c>
      <c r="B59" t="s">
        <v>68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>
        <f t="shared" si="3"/>
        <v>0</v>
      </c>
    </row>
    <row r="60" spans="1:17" x14ac:dyDescent="0.25">
      <c r="A60" s="16">
        <v>341.3</v>
      </c>
      <c r="B60" t="s">
        <v>69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>
        <f t="shared" si="3"/>
        <v>0</v>
      </c>
    </row>
    <row r="61" spans="1:17" x14ac:dyDescent="0.25">
      <c r="A61" s="16">
        <v>341.4</v>
      </c>
      <c r="B61" t="s">
        <v>70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>
        <f t="shared" si="3"/>
        <v>0</v>
      </c>
    </row>
    <row r="62" spans="1:17" x14ac:dyDescent="0.25">
      <c r="A62" s="16">
        <v>341.5</v>
      </c>
      <c r="B62" t="s">
        <v>71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>
        <f t="shared" si="3"/>
        <v>0</v>
      </c>
    </row>
    <row r="63" spans="1:17" x14ac:dyDescent="0.25">
      <c r="A63" s="16">
        <v>341.9</v>
      </c>
      <c r="B63" t="s">
        <v>72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>
        <f t="shared" si="3"/>
        <v>0</v>
      </c>
    </row>
    <row r="64" spans="1:17" x14ac:dyDescent="0.25">
      <c r="A64" s="15">
        <v>342</v>
      </c>
      <c r="B64" t="s">
        <v>73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x14ac:dyDescent="0.25">
      <c r="A65" s="16">
        <v>342.1</v>
      </c>
      <c r="B65" t="s">
        <v>74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>
        <f>SUM(D65:L65)</f>
        <v>0</v>
      </c>
    </row>
    <row r="66" spans="1:14" x14ac:dyDescent="0.25">
      <c r="A66" s="16">
        <v>342.2</v>
      </c>
      <c r="B66" t="s">
        <v>75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>
        <f>SUM(D66:L66)</f>
        <v>0</v>
      </c>
    </row>
    <row r="67" spans="1:14" x14ac:dyDescent="0.25">
      <c r="A67" s="16">
        <v>342.3</v>
      </c>
      <c r="B67" t="s">
        <v>76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>
        <f>SUM(D67:L67)</f>
        <v>0</v>
      </c>
    </row>
    <row r="68" spans="1:14" x14ac:dyDescent="0.25">
      <c r="A68" s="16">
        <v>342.9</v>
      </c>
      <c r="B68" t="s">
        <v>77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>
        <f>SUM(D68:L68)</f>
        <v>0</v>
      </c>
    </row>
    <row r="69" spans="1:14" x14ac:dyDescent="0.25">
      <c r="A69" s="15">
        <v>343</v>
      </c>
      <c r="B69" t="s">
        <v>78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x14ac:dyDescent="0.25">
      <c r="A70" s="16">
        <v>343.1</v>
      </c>
      <c r="B70" s="12" t="s">
        <v>79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>
        <f>SUM(D70:L70)</f>
        <v>0</v>
      </c>
    </row>
    <row r="71" spans="1:14" x14ac:dyDescent="0.25">
      <c r="A71" s="16">
        <v>343.2</v>
      </c>
      <c r="B71" t="s">
        <v>235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>
        <f>SUM(D71:L71)</f>
        <v>0</v>
      </c>
    </row>
    <row r="72" spans="1:14" x14ac:dyDescent="0.25">
      <c r="A72" s="16">
        <v>343.3</v>
      </c>
      <c r="B72" t="s">
        <v>80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>
        <f>SUM(D72:L72)</f>
        <v>0</v>
      </c>
    </row>
    <row r="73" spans="1:14" x14ac:dyDescent="0.25">
      <c r="A73" s="16">
        <v>343.9</v>
      </c>
      <c r="B73" t="s">
        <v>77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>
        <f>SUM(D73:L73)</f>
        <v>0</v>
      </c>
    </row>
    <row r="74" spans="1:14" x14ac:dyDescent="0.25">
      <c r="A74" s="15">
        <v>344</v>
      </c>
      <c r="B74" s="12" t="s">
        <v>81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x14ac:dyDescent="0.25">
      <c r="A75" s="16">
        <v>344.1</v>
      </c>
      <c r="B75" s="12" t="s">
        <v>82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x14ac:dyDescent="0.25">
      <c r="A76" s="16">
        <v>344.11</v>
      </c>
      <c r="B76" s="12" t="s">
        <v>83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>
        <f t="shared" ref="N76:N92" si="4">SUM(D76:L76)</f>
        <v>0</v>
      </c>
    </row>
    <row r="77" spans="1:14" x14ac:dyDescent="0.25">
      <c r="A77" s="16">
        <v>344.12</v>
      </c>
      <c r="B77" t="s">
        <v>84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>
        <f t="shared" si="4"/>
        <v>0</v>
      </c>
    </row>
    <row r="78" spans="1:14" x14ac:dyDescent="0.25">
      <c r="A78" s="16">
        <v>344.13</v>
      </c>
      <c r="B78" t="s">
        <v>85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>
        <f t="shared" si="4"/>
        <v>0</v>
      </c>
    </row>
    <row r="79" spans="1:14" x14ac:dyDescent="0.25">
      <c r="A79" s="16">
        <v>344.14</v>
      </c>
      <c r="B79" t="s">
        <v>86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>
        <f t="shared" si="4"/>
        <v>0</v>
      </c>
    </row>
    <row r="80" spans="1:14" x14ac:dyDescent="0.25">
      <c r="A80" s="16">
        <v>344.19</v>
      </c>
      <c r="B80" t="s">
        <v>87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>
        <f>SUM(D80:L80)</f>
        <v>0</v>
      </c>
    </row>
    <row r="81" spans="1:15" x14ac:dyDescent="0.25">
      <c r="A81" s="16">
        <v>344.2</v>
      </c>
      <c r="B81" t="s">
        <v>88</v>
      </c>
      <c r="C81" s="2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2"/>
    </row>
    <row r="82" spans="1:15" x14ac:dyDescent="0.25">
      <c r="A82" s="16">
        <v>344.21</v>
      </c>
      <c r="B82" t="s">
        <v>89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>
        <f t="shared" si="4"/>
        <v>0</v>
      </c>
    </row>
    <row r="83" spans="1:15" x14ac:dyDescent="0.25">
      <c r="A83" s="16">
        <v>344.22</v>
      </c>
      <c r="B83" t="s">
        <v>90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>
        <f t="shared" si="4"/>
        <v>0</v>
      </c>
    </row>
    <row r="84" spans="1:15" x14ac:dyDescent="0.25">
      <c r="A84" s="16">
        <v>344.23</v>
      </c>
      <c r="B84" t="s">
        <v>91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>
        <f t="shared" si="4"/>
        <v>0</v>
      </c>
    </row>
    <row r="85" spans="1:15" x14ac:dyDescent="0.25">
      <c r="A85" s="16">
        <v>344.24</v>
      </c>
      <c r="B85" s="12" t="s">
        <v>230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>
        <f t="shared" si="4"/>
        <v>0</v>
      </c>
    </row>
    <row r="86" spans="1:15" x14ac:dyDescent="0.25">
      <c r="A86" s="16">
        <v>344.29</v>
      </c>
      <c r="B86" t="s">
        <v>87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>
        <f t="shared" si="4"/>
        <v>0</v>
      </c>
    </row>
    <row r="87" spans="1:15" x14ac:dyDescent="0.25">
      <c r="A87" s="16">
        <v>344.3</v>
      </c>
      <c r="B87" t="s">
        <v>92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>
        <f t="shared" si="4"/>
        <v>0</v>
      </c>
    </row>
    <row r="88" spans="1:15" x14ac:dyDescent="0.25">
      <c r="A88" s="16">
        <v>344.4</v>
      </c>
      <c r="B88" t="s">
        <v>93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>
        <f t="shared" si="4"/>
        <v>0</v>
      </c>
    </row>
    <row r="89" spans="1:15" x14ac:dyDescent="0.25">
      <c r="A89" s="15">
        <v>345</v>
      </c>
      <c r="B89" t="s">
        <v>94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>
        <f t="shared" si="4"/>
        <v>0</v>
      </c>
    </row>
    <row r="90" spans="1:15" x14ac:dyDescent="0.25">
      <c r="A90" s="15">
        <v>346</v>
      </c>
      <c r="B90" t="s">
        <v>95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>
        <f t="shared" si="4"/>
        <v>0</v>
      </c>
    </row>
    <row r="91" spans="1:15" x14ac:dyDescent="0.25">
      <c r="A91" s="15">
        <v>348</v>
      </c>
      <c r="B91" t="s">
        <v>96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>
        <f t="shared" si="4"/>
        <v>0</v>
      </c>
    </row>
    <row r="92" spans="1:15" x14ac:dyDescent="0.25">
      <c r="A92" s="15">
        <v>349</v>
      </c>
      <c r="B92" t="s">
        <v>97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>
        <f t="shared" si="4"/>
        <v>0</v>
      </c>
    </row>
    <row r="93" spans="1:15" outlineLevel="1" x14ac:dyDescent="0.25">
      <c r="D93" s="8"/>
      <c r="E93" s="9"/>
      <c r="F93" s="8"/>
      <c r="G93" s="9"/>
      <c r="H93" s="8"/>
      <c r="I93" s="9"/>
      <c r="J93" s="8"/>
      <c r="K93" s="9"/>
      <c r="L93" s="8"/>
      <c r="M93" s="9"/>
      <c r="N93" s="8"/>
    </row>
    <row r="94" spans="1:15" outlineLevel="1" x14ac:dyDescent="0.25">
      <c r="B94" t="s">
        <v>2</v>
      </c>
      <c r="D94" s="11">
        <f>SUM(D58:D92)</f>
        <v>0</v>
      </c>
      <c r="E94" s="9"/>
      <c r="F94" s="11">
        <f>SUM(F58:F92)</f>
        <v>0</v>
      </c>
      <c r="G94" s="9"/>
      <c r="H94" s="11">
        <f>SUM(H58:H92)</f>
        <v>0</v>
      </c>
      <c r="I94" s="9"/>
      <c r="J94" s="11">
        <f>SUM(J58:J92)</f>
        <v>0</v>
      </c>
      <c r="K94" s="9"/>
      <c r="L94" s="11">
        <f>SUM(L58:L92)</f>
        <v>0</v>
      </c>
      <c r="M94" s="9"/>
      <c r="N94" s="11">
        <f>SUM(N58:N92)</f>
        <v>0</v>
      </c>
    </row>
    <row r="95" spans="1:15" outlineLevel="1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5" x14ac:dyDescent="0.25">
      <c r="A96">
        <v>350</v>
      </c>
      <c r="B96" t="s">
        <v>98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x14ac:dyDescent="0.25">
      <c r="A97">
        <v>351</v>
      </c>
      <c r="B97" t="s">
        <v>99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>
        <f>SUM(D97:L97)</f>
        <v>0</v>
      </c>
    </row>
    <row r="98" spans="1:14" x14ac:dyDescent="0.25">
      <c r="A98">
        <v>352</v>
      </c>
      <c r="B98" t="s">
        <v>100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>
        <f>SUM(D98:L98)</f>
        <v>0</v>
      </c>
    </row>
    <row r="99" spans="1:14" x14ac:dyDescent="0.25">
      <c r="A99">
        <v>353</v>
      </c>
      <c r="B99" t="s">
        <v>101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>
        <f>SUM(D99:L99)</f>
        <v>0</v>
      </c>
    </row>
    <row r="100" spans="1:14" x14ac:dyDescent="0.25">
      <c r="A100">
        <v>359</v>
      </c>
      <c r="B100" t="s">
        <v>102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>
        <f>SUM(D100:L100)</f>
        <v>0</v>
      </c>
    </row>
    <row r="101" spans="1:14" outlineLevel="1" x14ac:dyDescent="0.25">
      <c r="D101" s="8"/>
      <c r="E101" s="9"/>
      <c r="F101" s="8"/>
      <c r="G101" s="9"/>
      <c r="H101" s="8"/>
      <c r="I101" s="9"/>
      <c r="J101" s="8"/>
      <c r="K101" s="9"/>
      <c r="L101" s="8"/>
      <c r="M101" s="9"/>
      <c r="N101" s="8"/>
    </row>
    <row r="102" spans="1:14" outlineLevel="1" x14ac:dyDescent="0.25">
      <c r="B102" t="s">
        <v>3</v>
      </c>
      <c r="D102" s="11">
        <f>SUM(D97:D100)</f>
        <v>0</v>
      </c>
      <c r="E102" s="9"/>
      <c r="F102" s="11">
        <f>SUM(F97:F100)</f>
        <v>0</v>
      </c>
      <c r="G102" s="9"/>
      <c r="H102" s="11">
        <f>SUM(H97:H100)</f>
        <v>0</v>
      </c>
      <c r="I102" s="9"/>
      <c r="J102" s="11">
        <f>SUM(J97:J100)</f>
        <v>0</v>
      </c>
      <c r="K102" s="9"/>
      <c r="L102" s="11">
        <f>SUM(L97:L100)</f>
        <v>0</v>
      </c>
      <c r="M102" s="9"/>
      <c r="N102" s="11">
        <f>SUM(N97:N100)</f>
        <v>0</v>
      </c>
    </row>
    <row r="103" spans="1:14" outlineLevel="1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1:14" x14ac:dyDescent="0.25">
      <c r="A104">
        <v>360</v>
      </c>
      <c r="B104" t="s">
        <v>103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x14ac:dyDescent="0.25">
      <c r="A105">
        <v>361</v>
      </c>
      <c r="B105" t="s">
        <v>104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>
        <f t="shared" ref="N105:N110" si="5">SUM(D105:L105)</f>
        <v>0</v>
      </c>
    </row>
    <row r="106" spans="1:14" x14ac:dyDescent="0.25">
      <c r="A106">
        <v>362</v>
      </c>
      <c r="B106" t="s">
        <v>105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>
        <f t="shared" si="5"/>
        <v>0</v>
      </c>
    </row>
    <row r="107" spans="1:14" x14ac:dyDescent="0.25">
      <c r="A107">
        <v>363</v>
      </c>
      <c r="B107" t="s">
        <v>106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>
        <f t="shared" si="5"/>
        <v>0</v>
      </c>
    </row>
    <row r="108" spans="1:14" x14ac:dyDescent="0.25">
      <c r="A108">
        <v>365</v>
      </c>
      <c r="B108" t="s">
        <v>107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>
        <f t="shared" si="5"/>
        <v>0</v>
      </c>
    </row>
    <row r="109" spans="1:14" x14ac:dyDescent="0.25">
      <c r="A109">
        <v>366</v>
      </c>
      <c r="B109" t="s">
        <v>108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>
        <f t="shared" si="5"/>
        <v>0</v>
      </c>
    </row>
    <row r="110" spans="1:14" x14ac:dyDescent="0.25">
      <c r="A110">
        <v>369</v>
      </c>
      <c r="B110" t="s">
        <v>102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>
        <f t="shared" si="5"/>
        <v>0</v>
      </c>
    </row>
    <row r="111" spans="1:14" outlineLevel="1" x14ac:dyDescent="0.25">
      <c r="D111" s="8"/>
      <c r="E111" s="9"/>
      <c r="F111" s="8"/>
      <c r="G111" s="9"/>
      <c r="H111" s="8"/>
      <c r="I111" s="9"/>
      <c r="J111" s="8"/>
      <c r="K111" s="9"/>
      <c r="L111" s="8"/>
      <c r="M111" s="9"/>
      <c r="N111" s="8"/>
    </row>
    <row r="112" spans="1:14" outlineLevel="1" x14ac:dyDescent="0.25">
      <c r="B112" t="s">
        <v>4</v>
      </c>
      <c r="D112" s="11">
        <f>SUM(D105:D110)</f>
        <v>0</v>
      </c>
      <c r="E112" s="9"/>
      <c r="F112" s="11">
        <f>SUM(F105:F110)</f>
        <v>0</v>
      </c>
      <c r="G112" s="9"/>
      <c r="H112" s="11">
        <f>SUM(H105:H110)</f>
        <v>0</v>
      </c>
      <c r="I112" s="9"/>
      <c r="J112" s="11">
        <f>SUM(J105:J110)</f>
        <v>0</v>
      </c>
      <c r="K112" s="9"/>
      <c r="L112" s="11">
        <f>SUM(L105:L110)</f>
        <v>0</v>
      </c>
      <c r="M112" s="9"/>
      <c r="N112" s="11">
        <f>SUM(N105:N110)</f>
        <v>0</v>
      </c>
    </row>
    <row r="113" spans="1:14" outlineLevel="1" x14ac:dyDescent="0.25"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1:14" x14ac:dyDescent="0.25">
      <c r="B114" s="12" t="s">
        <v>233</v>
      </c>
      <c r="D114" s="17">
        <f>+D112+D102+D94+D54+D24+D22</f>
        <v>0</v>
      </c>
      <c r="E114" s="10"/>
      <c r="F114" s="17">
        <f>+F112+F102+F94+F54+F24+F22</f>
        <v>0</v>
      </c>
      <c r="G114" s="10"/>
      <c r="H114" s="17">
        <f>+H112+H102+H94+H54+H24+H22</f>
        <v>0</v>
      </c>
      <c r="I114" s="10"/>
      <c r="J114" s="17">
        <f>+J112+J102+J94+J54+J24+J22</f>
        <v>0</v>
      </c>
      <c r="K114" s="10"/>
      <c r="L114" s="17">
        <f>+L112+L102+L94+L54+L24+L22</f>
        <v>0</v>
      </c>
      <c r="M114" s="10"/>
      <c r="N114" s="17">
        <f>+N112+N102+N94+N54+N24+N22</f>
        <v>0</v>
      </c>
    </row>
    <row r="115" spans="1:14" x14ac:dyDescent="0.25">
      <c r="D115" s="10"/>
      <c r="E115" s="9"/>
      <c r="F115" s="10"/>
      <c r="G115" s="9"/>
      <c r="H115" s="10"/>
      <c r="I115" s="9"/>
      <c r="J115" s="10"/>
      <c r="K115" s="9"/>
      <c r="L115" s="10"/>
      <c r="M115" s="9"/>
      <c r="N115" s="10"/>
    </row>
    <row r="116" spans="1:14" x14ac:dyDescent="0.25">
      <c r="B116" s="5" t="s">
        <v>14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1:14" x14ac:dyDescent="0.25">
      <c r="A117">
        <v>100</v>
      </c>
      <c r="B117" t="s">
        <v>109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25">
      <c r="A118">
        <v>110</v>
      </c>
      <c r="B118" t="s">
        <v>110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5">
      <c r="A119">
        <v>111</v>
      </c>
      <c r="B119" t="s">
        <v>111</v>
      </c>
      <c r="D119" s="9"/>
      <c r="E119" s="10"/>
      <c r="F119" s="10"/>
      <c r="G119" s="10"/>
      <c r="H119" s="10"/>
      <c r="I119" s="10"/>
      <c r="J119" s="10"/>
      <c r="K119" s="10"/>
      <c r="L119" s="10"/>
      <c r="M119" s="10"/>
      <c r="N119" s="10">
        <f>SUM(D119:L119)</f>
        <v>0</v>
      </c>
    </row>
    <row r="120" spans="1:14" x14ac:dyDescent="0.25">
      <c r="A120">
        <v>120</v>
      </c>
      <c r="B120" s="12" t="s">
        <v>112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>
        <f>SUM(D120:L120)</f>
        <v>0</v>
      </c>
    </row>
    <row r="121" spans="1:14" x14ac:dyDescent="0.25">
      <c r="A121">
        <v>130</v>
      </c>
      <c r="B121" t="s">
        <v>113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>
        <f>SUM(D121:L121)</f>
        <v>0</v>
      </c>
    </row>
    <row r="122" spans="1:14" x14ac:dyDescent="0.25">
      <c r="A122">
        <v>140</v>
      </c>
      <c r="B122" t="s">
        <v>114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1:14" x14ac:dyDescent="0.25">
      <c r="A123">
        <v>141</v>
      </c>
      <c r="B123" t="s">
        <v>115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>
        <f>SUM(D123:L123)</f>
        <v>0</v>
      </c>
    </row>
    <row r="124" spans="1:14" x14ac:dyDescent="0.25">
      <c r="A124">
        <v>142</v>
      </c>
      <c r="B124" t="s">
        <v>116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>
        <f>SUM(D124:L124)</f>
        <v>0</v>
      </c>
    </row>
    <row r="125" spans="1:14" x14ac:dyDescent="0.25">
      <c r="A125">
        <v>143</v>
      </c>
      <c r="B125" t="s">
        <v>117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>
        <f>SUM(D125:L125)</f>
        <v>0</v>
      </c>
    </row>
    <row r="126" spans="1:14" x14ac:dyDescent="0.25">
      <c r="A126">
        <v>149</v>
      </c>
      <c r="B126" t="s">
        <v>77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>
        <f>SUM(D126:L126)</f>
        <v>0</v>
      </c>
    </row>
    <row r="127" spans="1:14" x14ac:dyDescent="0.25">
      <c r="A127">
        <v>150</v>
      </c>
      <c r="B127" t="s">
        <v>118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1:14" x14ac:dyDescent="0.25">
      <c r="A128">
        <v>151</v>
      </c>
      <c r="B128" t="s">
        <v>119</v>
      </c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>
        <f>SUM(D128:L128)</f>
        <v>0</v>
      </c>
    </row>
    <row r="129" spans="1:14" x14ac:dyDescent="0.25">
      <c r="A129">
        <v>152</v>
      </c>
      <c r="B129" t="s">
        <v>120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>
        <f>SUM(D129:L129)</f>
        <v>0</v>
      </c>
    </row>
    <row r="130" spans="1:14" x14ac:dyDescent="0.25">
      <c r="A130">
        <v>153</v>
      </c>
      <c r="B130" t="s">
        <v>121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>
        <f>SUM(D130:L130)</f>
        <v>0</v>
      </c>
    </row>
    <row r="131" spans="1:14" x14ac:dyDescent="0.25">
      <c r="A131">
        <v>154</v>
      </c>
      <c r="B131" t="s">
        <v>52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>
        <f>SUM(D131:L131)</f>
        <v>0</v>
      </c>
    </row>
    <row r="132" spans="1:14" x14ac:dyDescent="0.25">
      <c r="A132">
        <v>159</v>
      </c>
      <c r="B132" t="s">
        <v>236</v>
      </c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>
        <f>SUM(D132:L132)</f>
        <v>0</v>
      </c>
    </row>
    <row r="133" spans="1:14" x14ac:dyDescent="0.25">
      <c r="A133" s="20" t="s">
        <v>237</v>
      </c>
      <c r="B133" t="s">
        <v>238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4" x14ac:dyDescent="0.25">
      <c r="A134">
        <v>161</v>
      </c>
      <c r="B134" t="s">
        <v>122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>
        <f t="shared" ref="N134:N145" si="6">SUM(D134:L134)</f>
        <v>0</v>
      </c>
    </row>
    <row r="135" spans="1:14" x14ac:dyDescent="0.25">
      <c r="A135">
        <v>162</v>
      </c>
      <c r="B135" t="s">
        <v>123</v>
      </c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>
        <f t="shared" si="6"/>
        <v>0</v>
      </c>
    </row>
    <row r="136" spans="1:14" x14ac:dyDescent="0.25">
      <c r="A136">
        <v>163</v>
      </c>
      <c r="B136" t="s">
        <v>124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>
        <f t="shared" si="6"/>
        <v>0</v>
      </c>
    </row>
    <row r="137" spans="1:14" x14ac:dyDescent="0.25">
      <c r="A137">
        <v>164</v>
      </c>
      <c r="B137" t="s">
        <v>125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>
        <f t="shared" si="6"/>
        <v>0</v>
      </c>
    </row>
    <row r="138" spans="1:14" x14ac:dyDescent="0.25">
      <c r="A138">
        <v>165</v>
      </c>
      <c r="B138" s="12" t="s">
        <v>231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>
        <f t="shared" si="6"/>
        <v>0</v>
      </c>
    </row>
    <row r="139" spans="1:14" x14ac:dyDescent="0.25">
      <c r="A139">
        <v>166</v>
      </c>
      <c r="B139" s="12" t="s">
        <v>126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>
        <f t="shared" si="6"/>
        <v>0</v>
      </c>
    </row>
    <row r="140" spans="1:14" x14ac:dyDescent="0.25">
      <c r="A140">
        <v>167</v>
      </c>
      <c r="B140" t="s">
        <v>127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>
        <f t="shared" si="6"/>
        <v>0</v>
      </c>
    </row>
    <row r="141" spans="1:14" x14ac:dyDescent="0.25">
      <c r="A141">
        <v>168</v>
      </c>
      <c r="B141" t="s">
        <v>128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>
        <f t="shared" si="6"/>
        <v>0</v>
      </c>
    </row>
    <row r="142" spans="1:14" x14ac:dyDescent="0.25">
      <c r="A142">
        <v>169</v>
      </c>
      <c r="B142" t="s">
        <v>77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>
        <f>SUM(D142:L142)</f>
        <v>0</v>
      </c>
    </row>
    <row r="143" spans="1:14" x14ac:dyDescent="0.25">
      <c r="A143">
        <v>170</v>
      </c>
      <c r="B143" t="s">
        <v>129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>
        <f>SUM(D143:L143)</f>
        <v>0</v>
      </c>
    </row>
    <row r="144" spans="1:14" x14ac:dyDescent="0.25">
      <c r="A144">
        <v>171</v>
      </c>
      <c r="B144" t="s">
        <v>130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>
        <f>SUM(D144:L144)</f>
        <v>0</v>
      </c>
    </row>
    <row r="145" spans="1:14" x14ac:dyDescent="0.25">
      <c r="A145">
        <v>172</v>
      </c>
      <c r="B145" t="s">
        <v>131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>
        <f t="shared" si="6"/>
        <v>0</v>
      </c>
    </row>
    <row r="146" spans="1:14" outlineLevel="1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1:14" outlineLevel="1" x14ac:dyDescent="0.25">
      <c r="B147" s="12" t="s">
        <v>5</v>
      </c>
      <c r="D147" s="11">
        <f>SUM(D119:D145)</f>
        <v>0</v>
      </c>
      <c r="E147" s="9"/>
      <c r="F147" s="11">
        <f>SUM(F119:F145)</f>
        <v>0</v>
      </c>
      <c r="G147" s="9"/>
      <c r="H147" s="11">
        <f>SUM(H119:H145)</f>
        <v>0</v>
      </c>
      <c r="I147" s="9"/>
      <c r="J147" s="11">
        <f>SUM(J119:J145)</f>
        <v>0</v>
      </c>
      <c r="K147" s="9"/>
      <c r="L147" s="11">
        <f>SUM(L119:L145)</f>
        <v>0</v>
      </c>
      <c r="M147" s="9"/>
      <c r="N147" s="11">
        <f>SUM(N119:N145)</f>
        <v>0</v>
      </c>
    </row>
    <row r="148" spans="1:14" outlineLevel="1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1:14" x14ac:dyDescent="0.25">
      <c r="A149">
        <v>200</v>
      </c>
      <c r="B149" s="12" t="s">
        <v>132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x14ac:dyDescent="0.25">
      <c r="A150">
        <v>210</v>
      </c>
      <c r="B150" s="12" t="s">
        <v>133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1:14" x14ac:dyDescent="0.25">
      <c r="A151">
        <v>211</v>
      </c>
      <c r="B151" t="s">
        <v>134</v>
      </c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>
        <f t="shared" ref="N151:N156" si="7">SUM(D151:L151)</f>
        <v>0</v>
      </c>
    </row>
    <row r="152" spans="1:14" x14ac:dyDescent="0.25">
      <c r="A152">
        <v>212</v>
      </c>
      <c r="B152" s="12" t="s">
        <v>135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>
        <f t="shared" si="7"/>
        <v>0</v>
      </c>
    </row>
    <row r="153" spans="1:14" x14ac:dyDescent="0.25">
      <c r="A153">
        <v>213</v>
      </c>
      <c r="B153" t="s">
        <v>136</v>
      </c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>
        <f t="shared" si="7"/>
        <v>0</v>
      </c>
    </row>
    <row r="154" spans="1:14" x14ac:dyDescent="0.25">
      <c r="A154">
        <v>214</v>
      </c>
      <c r="B154" t="s">
        <v>137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>
        <f t="shared" si="7"/>
        <v>0</v>
      </c>
    </row>
    <row r="155" spans="1:14" x14ac:dyDescent="0.25">
      <c r="A155">
        <v>215</v>
      </c>
      <c r="B155" t="s">
        <v>138</v>
      </c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>
        <f t="shared" si="7"/>
        <v>0</v>
      </c>
    </row>
    <row r="156" spans="1:14" x14ac:dyDescent="0.25">
      <c r="A156">
        <v>219</v>
      </c>
      <c r="B156" t="s">
        <v>139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>
        <f t="shared" si="7"/>
        <v>0</v>
      </c>
    </row>
    <row r="157" spans="1:14" x14ac:dyDescent="0.25">
      <c r="A157">
        <v>220</v>
      </c>
      <c r="B157" s="12" t="s">
        <v>140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4" x14ac:dyDescent="0.25">
      <c r="A158">
        <v>221</v>
      </c>
      <c r="B158" s="12" t="s">
        <v>141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>
        <f>SUM(D158:L158)</f>
        <v>0</v>
      </c>
    </row>
    <row r="159" spans="1:14" x14ac:dyDescent="0.25">
      <c r="A159">
        <v>222</v>
      </c>
      <c r="B159" t="s">
        <v>142</v>
      </c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>
        <f>SUM(D159:L159)</f>
        <v>0</v>
      </c>
    </row>
    <row r="160" spans="1:14" x14ac:dyDescent="0.25">
      <c r="A160">
        <v>223</v>
      </c>
      <c r="B160" t="s">
        <v>143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>
        <f>SUM(D160:L160)</f>
        <v>0</v>
      </c>
    </row>
    <row r="161" spans="1:14" x14ac:dyDescent="0.25">
      <c r="A161">
        <v>225</v>
      </c>
      <c r="B161" t="s">
        <v>144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>
        <f>SUM(D161:L161)</f>
        <v>0</v>
      </c>
    </row>
    <row r="162" spans="1:14" x14ac:dyDescent="0.25">
      <c r="A162">
        <v>229</v>
      </c>
      <c r="B162" t="s">
        <v>145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>
        <f>SUM(D162:L162)</f>
        <v>0</v>
      </c>
    </row>
    <row r="163" spans="1:14" outlineLevel="1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 outlineLevel="1" x14ac:dyDescent="0.25">
      <c r="B164" s="12" t="s">
        <v>200</v>
      </c>
      <c r="D164" s="11">
        <f>SUM(D150:D162)</f>
        <v>0</v>
      </c>
      <c r="E164" s="9"/>
      <c r="F164" s="11">
        <f>SUM(F150:F162)</f>
        <v>0</v>
      </c>
      <c r="G164" s="9"/>
      <c r="H164" s="11">
        <f>SUM(H150:H162)</f>
        <v>0</v>
      </c>
      <c r="I164" s="9"/>
      <c r="J164" s="11">
        <f>SUM(J150:J162)</f>
        <v>0</v>
      </c>
      <c r="K164" s="9"/>
      <c r="L164" s="11">
        <f>SUM(L150:L162)</f>
        <v>0</v>
      </c>
      <c r="M164" s="9"/>
      <c r="N164" s="11">
        <f>SUM(N150:N162)</f>
        <v>0</v>
      </c>
    </row>
    <row r="165" spans="1:14" outlineLevel="1" x14ac:dyDescent="0.25"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x14ac:dyDescent="0.25">
      <c r="A166">
        <v>300</v>
      </c>
      <c r="B166" s="12" t="s">
        <v>146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1:14" x14ac:dyDescent="0.25">
      <c r="A167">
        <v>310</v>
      </c>
      <c r="B167" s="12" t="s">
        <v>147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x14ac:dyDescent="0.25">
      <c r="A168">
        <v>311</v>
      </c>
      <c r="B168" s="12" t="s">
        <v>148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>
        <f>SUM(D168:L168)</f>
        <v>0</v>
      </c>
    </row>
    <row r="169" spans="1:14" x14ac:dyDescent="0.25">
      <c r="A169">
        <v>320</v>
      </c>
      <c r="B169" t="s">
        <v>149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x14ac:dyDescent="0.25">
      <c r="A170">
        <v>321</v>
      </c>
      <c r="B170" t="s">
        <v>150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>
        <f>SUM(D170:L170)</f>
        <v>0</v>
      </c>
    </row>
    <row r="171" spans="1:14" x14ac:dyDescent="0.25">
      <c r="A171">
        <v>322</v>
      </c>
      <c r="B171" t="s">
        <v>151</v>
      </c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>
        <f>SUM(D171:L171)</f>
        <v>0</v>
      </c>
    </row>
    <row r="172" spans="1:14" x14ac:dyDescent="0.25">
      <c r="A172">
        <v>330</v>
      </c>
      <c r="B172" t="s">
        <v>152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x14ac:dyDescent="0.25">
      <c r="A173">
        <v>331</v>
      </c>
      <c r="B173" t="s">
        <v>80</v>
      </c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>
        <f>SUM(D173:L173)</f>
        <v>0</v>
      </c>
    </row>
    <row r="174" spans="1:14" x14ac:dyDescent="0.25">
      <c r="A174">
        <v>332</v>
      </c>
      <c r="B174" t="s">
        <v>153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>
        <f>SUM(D174:L174)</f>
        <v>0</v>
      </c>
    </row>
    <row r="175" spans="1:14" x14ac:dyDescent="0.25">
      <c r="A175">
        <v>333</v>
      </c>
      <c r="B175" t="s">
        <v>239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>
        <f>SUM(D175:L175)</f>
        <v>0</v>
      </c>
    </row>
    <row r="176" spans="1:14" x14ac:dyDescent="0.25">
      <c r="A176">
        <v>340</v>
      </c>
      <c r="B176" t="s">
        <v>154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>
        <f>SUM(D176:L176)</f>
        <v>0</v>
      </c>
    </row>
    <row r="177" spans="1:14" x14ac:dyDescent="0.25">
      <c r="A177">
        <v>390</v>
      </c>
      <c r="B177" t="s">
        <v>155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>
        <f>SUM(D177:L177)</f>
        <v>0</v>
      </c>
    </row>
    <row r="178" spans="1:14" outlineLevel="1" x14ac:dyDescent="0.25"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outlineLevel="1" x14ac:dyDescent="0.25">
      <c r="B179" s="12" t="s">
        <v>199</v>
      </c>
      <c r="D179" s="11">
        <f>SUM(D168:D177)</f>
        <v>0</v>
      </c>
      <c r="E179" s="9"/>
      <c r="F179" s="11">
        <f>SUM(F168:F177)</f>
        <v>0</v>
      </c>
      <c r="G179" s="9"/>
      <c r="H179" s="11">
        <f>SUM(H168:H177)</f>
        <v>0</v>
      </c>
      <c r="I179" s="9"/>
      <c r="J179" s="11">
        <f>SUM(J168:J177)</f>
        <v>0</v>
      </c>
      <c r="K179" s="9"/>
      <c r="L179" s="11">
        <f>SUM(L168:L177)</f>
        <v>0</v>
      </c>
      <c r="M179" s="9"/>
      <c r="N179" s="11">
        <f>SUM(N168:N177)</f>
        <v>0</v>
      </c>
    </row>
    <row r="180" spans="1:14" outlineLevel="1" x14ac:dyDescent="0.25"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1:14" x14ac:dyDescent="0.25">
      <c r="A181">
        <v>400</v>
      </c>
      <c r="B181" s="12" t="s">
        <v>161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x14ac:dyDescent="0.25">
      <c r="A182">
        <v>410</v>
      </c>
      <c r="B182" s="12" t="s">
        <v>156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x14ac:dyDescent="0.25">
      <c r="A183">
        <v>411</v>
      </c>
      <c r="B183" s="12" t="s">
        <v>157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>
        <f>SUM(D183:L183)</f>
        <v>0</v>
      </c>
    </row>
    <row r="184" spans="1:14" x14ac:dyDescent="0.25">
      <c r="A184">
        <v>412</v>
      </c>
      <c r="B184" t="s">
        <v>158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>
        <f>SUM(D184:L184)</f>
        <v>0</v>
      </c>
    </row>
    <row r="185" spans="1:14" x14ac:dyDescent="0.25">
      <c r="A185">
        <v>413</v>
      </c>
      <c r="B185" t="s">
        <v>159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>
        <f>SUM(D185:L185)</f>
        <v>0</v>
      </c>
    </row>
    <row r="186" spans="1:14" x14ac:dyDescent="0.25">
      <c r="A186">
        <v>415</v>
      </c>
      <c r="B186" t="s">
        <v>160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>
        <f>SUM(D186:L186)</f>
        <v>0</v>
      </c>
    </row>
    <row r="187" spans="1:14" x14ac:dyDescent="0.25">
      <c r="A187">
        <v>419</v>
      </c>
      <c r="B187" t="s">
        <v>77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>
        <f>SUM(D187:L187)</f>
        <v>0</v>
      </c>
    </row>
    <row r="188" spans="1:14" x14ac:dyDescent="0.25">
      <c r="A188">
        <v>420</v>
      </c>
      <c r="B188" s="12" t="s">
        <v>201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4" x14ac:dyDescent="0.25">
      <c r="A189">
        <v>421</v>
      </c>
      <c r="B189" s="12" t="s">
        <v>202</v>
      </c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>
        <f t="shared" ref="N189:N195" si="8">SUM(D189:L189)</f>
        <v>0</v>
      </c>
    </row>
    <row r="190" spans="1:14" x14ac:dyDescent="0.25">
      <c r="A190">
        <v>422</v>
      </c>
      <c r="B190" s="12" t="s">
        <v>203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>
        <f t="shared" si="8"/>
        <v>0</v>
      </c>
    </row>
    <row r="191" spans="1:14" x14ac:dyDescent="0.25">
      <c r="A191">
        <v>423</v>
      </c>
      <c r="B191" s="12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>
        <f t="shared" si="8"/>
        <v>0</v>
      </c>
    </row>
    <row r="192" spans="1:14" x14ac:dyDescent="0.25">
      <c r="A192">
        <v>424</v>
      </c>
      <c r="B192" s="12" t="s">
        <v>205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>
        <f t="shared" si="8"/>
        <v>0</v>
      </c>
    </row>
    <row r="193" spans="1:14" x14ac:dyDescent="0.25">
      <c r="A193">
        <v>425</v>
      </c>
      <c r="B193" s="12" t="s">
        <v>206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>
        <f t="shared" si="8"/>
        <v>0</v>
      </c>
    </row>
    <row r="194" spans="1:14" x14ac:dyDescent="0.25">
      <c r="A194">
        <v>426</v>
      </c>
      <c r="B194" s="12" t="s">
        <v>232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>
        <f t="shared" si="8"/>
        <v>0</v>
      </c>
    </row>
    <row r="195" spans="1:14" x14ac:dyDescent="0.25">
      <c r="A195">
        <v>429</v>
      </c>
      <c r="B195" s="12" t="s">
        <v>77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>
        <f t="shared" si="8"/>
        <v>0</v>
      </c>
    </row>
    <row r="196" spans="1:14" x14ac:dyDescent="0.25">
      <c r="A196">
        <v>430</v>
      </c>
      <c r="B196" s="12" t="s">
        <v>207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x14ac:dyDescent="0.25">
      <c r="A197">
        <v>431</v>
      </c>
      <c r="B197" s="12" t="s">
        <v>208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>
        <f>SUM(D197:L197)</f>
        <v>0</v>
      </c>
    </row>
    <row r="198" spans="1:14" x14ac:dyDescent="0.25">
      <c r="A198">
        <v>432</v>
      </c>
      <c r="B198" s="12" t="s">
        <v>209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>
        <f>SUM(D198:L198)</f>
        <v>0</v>
      </c>
    </row>
    <row r="199" spans="1:14" x14ac:dyDescent="0.25">
      <c r="A199">
        <v>433</v>
      </c>
      <c r="B199" s="12" t="s">
        <v>210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>
        <f>SUM(D199:L199)</f>
        <v>0</v>
      </c>
    </row>
    <row r="200" spans="1:14" x14ac:dyDescent="0.25">
      <c r="A200">
        <v>434</v>
      </c>
      <c r="B200" s="12" t="s">
        <v>211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>
        <f>SUM(D200:L200)</f>
        <v>0</v>
      </c>
    </row>
    <row r="201" spans="1:14" x14ac:dyDescent="0.25">
      <c r="A201">
        <v>439</v>
      </c>
      <c r="B201" s="12" t="s">
        <v>77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>
        <f>SUM(D201:L201)</f>
        <v>0</v>
      </c>
    </row>
    <row r="202" spans="1:14" x14ac:dyDescent="0.25">
      <c r="A202">
        <v>440</v>
      </c>
      <c r="B202" s="12" t="s">
        <v>212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1:14" x14ac:dyDescent="0.25">
      <c r="A203">
        <v>441</v>
      </c>
      <c r="B203" s="12" t="s">
        <v>213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>
        <f t="shared" ref="N203:N208" si="9">SUM(D203:L203)</f>
        <v>0</v>
      </c>
    </row>
    <row r="204" spans="1:14" x14ac:dyDescent="0.25">
      <c r="A204">
        <v>442</v>
      </c>
      <c r="B204" s="12" t="s">
        <v>214</v>
      </c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>
        <f t="shared" si="9"/>
        <v>0</v>
      </c>
    </row>
    <row r="205" spans="1:14" x14ac:dyDescent="0.25">
      <c r="A205">
        <v>443</v>
      </c>
      <c r="B205" s="12" t="s">
        <v>215</v>
      </c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>
        <f t="shared" si="9"/>
        <v>0</v>
      </c>
    </row>
    <row r="206" spans="1:14" x14ac:dyDescent="0.25">
      <c r="A206">
        <v>444</v>
      </c>
      <c r="B206" s="12" t="s">
        <v>216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>
        <f t="shared" si="9"/>
        <v>0</v>
      </c>
    </row>
    <row r="207" spans="1:14" x14ac:dyDescent="0.25">
      <c r="A207">
        <v>445</v>
      </c>
      <c r="B207" s="12" t="s">
        <v>217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>
        <f t="shared" si="9"/>
        <v>0</v>
      </c>
    </row>
    <row r="208" spans="1:14" x14ac:dyDescent="0.25">
      <c r="A208">
        <v>449</v>
      </c>
      <c r="B208" s="12" t="s">
        <v>77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>
        <f t="shared" si="9"/>
        <v>0</v>
      </c>
    </row>
    <row r="209" spans="1:14" outlineLevel="1" x14ac:dyDescent="0.25"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outlineLevel="1" x14ac:dyDescent="0.25">
      <c r="B210" s="12" t="s">
        <v>218</v>
      </c>
      <c r="D210" s="11">
        <f>SUM(D183:D208)</f>
        <v>0</v>
      </c>
      <c r="E210" s="9"/>
      <c r="F210" s="11">
        <f>SUM(F183:F208)</f>
        <v>0</v>
      </c>
      <c r="G210" s="9"/>
      <c r="H210" s="11">
        <f>SUM(H183:H208)</f>
        <v>0</v>
      </c>
      <c r="I210" s="9"/>
      <c r="J210" s="11">
        <f>SUM(J183:J208)</f>
        <v>0</v>
      </c>
      <c r="K210" s="9"/>
      <c r="L210" s="11">
        <f>SUM(L183:L208)</f>
        <v>0</v>
      </c>
      <c r="M210" s="9"/>
      <c r="N210" s="11">
        <f>SUM(N183:N208)</f>
        <v>0</v>
      </c>
    </row>
    <row r="211" spans="1:14" outlineLevel="1" x14ac:dyDescent="0.25"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 x14ac:dyDescent="0.25">
      <c r="A212">
        <v>500</v>
      </c>
      <c r="B212" s="12" t="s">
        <v>162</v>
      </c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x14ac:dyDescent="0.25">
      <c r="A213">
        <v>510</v>
      </c>
      <c r="B213" s="12" t="s">
        <v>163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1:14" x14ac:dyDescent="0.25">
      <c r="A214">
        <v>511</v>
      </c>
      <c r="B214" s="12" t="s">
        <v>164</v>
      </c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>
        <f t="shared" ref="N214:N220" si="10">SUM(D214:L214)</f>
        <v>0</v>
      </c>
    </row>
    <row r="215" spans="1:14" x14ac:dyDescent="0.25">
      <c r="A215">
        <v>512</v>
      </c>
      <c r="B215" t="s">
        <v>165</v>
      </c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>
        <f t="shared" si="10"/>
        <v>0</v>
      </c>
    </row>
    <row r="216" spans="1:14" x14ac:dyDescent="0.25">
      <c r="A216">
        <v>513</v>
      </c>
      <c r="B216" t="s">
        <v>166</v>
      </c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>
        <f t="shared" si="10"/>
        <v>0</v>
      </c>
    </row>
    <row r="217" spans="1:14" x14ac:dyDescent="0.25">
      <c r="A217">
        <v>514</v>
      </c>
      <c r="B217" t="s">
        <v>167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>
        <f t="shared" si="10"/>
        <v>0</v>
      </c>
    </row>
    <row r="218" spans="1:14" x14ac:dyDescent="0.25">
      <c r="A218">
        <v>515</v>
      </c>
      <c r="B218" t="s">
        <v>168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>
        <f t="shared" si="10"/>
        <v>0</v>
      </c>
    </row>
    <row r="219" spans="1:14" x14ac:dyDescent="0.25">
      <c r="A219">
        <v>516</v>
      </c>
      <c r="B219" t="s">
        <v>241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>
        <f t="shared" ref="N219" si="11">SUM(D219:L219)</f>
        <v>0</v>
      </c>
    </row>
    <row r="220" spans="1:14" x14ac:dyDescent="0.25">
      <c r="A220">
        <v>519</v>
      </c>
      <c r="B220" t="s">
        <v>77</v>
      </c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>
        <f t="shared" si="10"/>
        <v>0</v>
      </c>
    </row>
    <row r="221" spans="1:14" x14ac:dyDescent="0.25">
      <c r="A221">
        <v>520</v>
      </c>
      <c r="B221" s="12" t="s">
        <v>169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1:14" x14ac:dyDescent="0.25">
      <c r="A222">
        <v>521</v>
      </c>
      <c r="B222" s="12" t="s">
        <v>170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>
        <f t="shared" ref="N222:N227" si="12">SUM(D222:L222)</f>
        <v>0</v>
      </c>
    </row>
    <row r="223" spans="1:14" x14ac:dyDescent="0.25">
      <c r="A223">
        <v>522</v>
      </c>
      <c r="B223" t="s">
        <v>171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>
        <f t="shared" si="12"/>
        <v>0</v>
      </c>
    </row>
    <row r="224" spans="1:14" x14ac:dyDescent="0.25">
      <c r="A224">
        <v>523</v>
      </c>
      <c r="B224" t="s">
        <v>172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>
        <f t="shared" si="12"/>
        <v>0</v>
      </c>
    </row>
    <row r="225" spans="1:14" x14ac:dyDescent="0.25">
      <c r="A225">
        <v>524</v>
      </c>
      <c r="B225" t="s">
        <v>173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>
        <f t="shared" si="12"/>
        <v>0</v>
      </c>
    </row>
    <row r="226" spans="1:14" x14ac:dyDescent="0.25">
      <c r="A226">
        <v>525</v>
      </c>
      <c r="B226" t="s">
        <v>174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>
        <f t="shared" si="12"/>
        <v>0</v>
      </c>
    </row>
    <row r="227" spans="1:14" x14ac:dyDescent="0.25">
      <c r="A227">
        <v>529</v>
      </c>
      <c r="B227" t="s">
        <v>77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>
        <f t="shared" si="12"/>
        <v>0</v>
      </c>
    </row>
    <row r="228" spans="1:14" outlineLevel="1" x14ac:dyDescent="0.25"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outlineLevel="1" x14ac:dyDescent="0.25">
      <c r="B229" s="12" t="s">
        <v>6</v>
      </c>
      <c r="D229" s="11">
        <f>SUM(D214:D227)</f>
        <v>0</v>
      </c>
      <c r="E229" s="9"/>
      <c r="F229" s="11">
        <f>SUM(F214:F227)</f>
        <v>0</v>
      </c>
      <c r="G229" s="9"/>
      <c r="H229" s="11">
        <f>SUM(H214:H227)</f>
        <v>0</v>
      </c>
      <c r="I229" s="9"/>
      <c r="J229" s="11">
        <f>SUM(J214:J227)</f>
        <v>0</v>
      </c>
      <c r="K229" s="9"/>
      <c r="L229" s="11">
        <f>SUM(L214:L227)</f>
        <v>0</v>
      </c>
      <c r="M229" s="9"/>
      <c r="N229" s="11">
        <f>SUM(N214:N227)</f>
        <v>0</v>
      </c>
    </row>
    <row r="230" spans="1:14" outlineLevel="1" x14ac:dyDescent="0.25"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x14ac:dyDescent="0.25">
      <c r="A231">
        <v>600</v>
      </c>
      <c r="B231" s="12" t="s">
        <v>175</v>
      </c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1:14" x14ac:dyDescent="0.25">
      <c r="A232">
        <v>610</v>
      </c>
      <c r="B232" s="12" t="s">
        <v>176</v>
      </c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1:14" x14ac:dyDescent="0.25">
      <c r="A233">
        <v>611</v>
      </c>
      <c r="B233" s="12" t="s">
        <v>177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>
        <f t="shared" ref="N233:N239" si="13">SUM(D233:L233)</f>
        <v>0</v>
      </c>
    </row>
    <row r="234" spans="1:14" x14ac:dyDescent="0.25">
      <c r="A234">
        <v>612</v>
      </c>
      <c r="B234" t="s">
        <v>178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>
        <f t="shared" si="13"/>
        <v>0</v>
      </c>
    </row>
    <row r="235" spans="1:14" x14ac:dyDescent="0.25">
      <c r="A235">
        <v>613</v>
      </c>
      <c r="B235" t="s">
        <v>179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>
        <f t="shared" si="13"/>
        <v>0</v>
      </c>
    </row>
    <row r="236" spans="1:14" x14ac:dyDescent="0.25">
      <c r="A236">
        <v>614</v>
      </c>
      <c r="B236" t="s">
        <v>180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>
        <f t="shared" si="13"/>
        <v>0</v>
      </c>
    </row>
    <row r="237" spans="1:14" x14ac:dyDescent="0.25">
      <c r="A237">
        <v>615</v>
      </c>
      <c r="B237" t="s">
        <v>240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>
        <f t="shared" si="13"/>
        <v>0</v>
      </c>
    </row>
    <row r="238" spans="1:14" x14ac:dyDescent="0.25">
      <c r="A238">
        <v>616</v>
      </c>
      <c r="B238" t="s">
        <v>181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>
        <f t="shared" si="13"/>
        <v>0</v>
      </c>
    </row>
    <row r="239" spans="1:14" x14ac:dyDescent="0.25">
      <c r="A239">
        <v>619</v>
      </c>
      <c r="B239" t="s">
        <v>77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>
        <f t="shared" si="13"/>
        <v>0</v>
      </c>
    </row>
    <row r="240" spans="1:14" x14ac:dyDescent="0.25">
      <c r="A240">
        <v>620</v>
      </c>
      <c r="B240" s="12" t="s">
        <v>182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1:14" x14ac:dyDescent="0.25">
      <c r="A241">
        <v>621</v>
      </c>
      <c r="B241" t="s">
        <v>183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>
        <f>SUM(D241:L241)</f>
        <v>0</v>
      </c>
    </row>
    <row r="242" spans="1:14" x14ac:dyDescent="0.25">
      <c r="A242">
        <v>622</v>
      </c>
      <c r="B242" t="s">
        <v>184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>
        <f>SUM(D242:L242)</f>
        <v>0</v>
      </c>
    </row>
    <row r="243" spans="1:14" x14ac:dyDescent="0.25">
      <c r="A243">
        <v>623</v>
      </c>
      <c r="B243" t="s">
        <v>185</v>
      </c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>
        <f>SUM(D243:L243)</f>
        <v>0</v>
      </c>
    </row>
    <row r="244" spans="1:14" x14ac:dyDescent="0.25">
      <c r="A244">
        <v>624</v>
      </c>
      <c r="B244" t="s">
        <v>186</v>
      </c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>
        <f>SUM(D244:L244)</f>
        <v>0</v>
      </c>
    </row>
    <row r="245" spans="1:14" x14ac:dyDescent="0.25">
      <c r="A245">
        <v>629</v>
      </c>
      <c r="B245" t="s">
        <v>77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>
        <f>SUM(D245:L245)</f>
        <v>0</v>
      </c>
    </row>
    <row r="246" spans="1:14" outlineLevel="1" x14ac:dyDescent="0.25"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outlineLevel="1" x14ac:dyDescent="0.25">
      <c r="B247" s="12" t="s">
        <v>219</v>
      </c>
      <c r="D247" s="11">
        <f>SUM(D233:D245)</f>
        <v>0</v>
      </c>
      <c r="E247" s="9"/>
      <c r="F247" s="11">
        <f>SUM(F233:F245)</f>
        <v>0</v>
      </c>
      <c r="G247" s="9"/>
      <c r="H247" s="11">
        <f>SUM(H233:H245)</f>
        <v>0</v>
      </c>
      <c r="I247" s="9"/>
      <c r="J247" s="11">
        <f>SUM(J233:J245)</f>
        <v>0</v>
      </c>
      <c r="K247" s="9"/>
      <c r="L247" s="11">
        <f>SUM(L233:L245)</f>
        <v>0</v>
      </c>
      <c r="M247" s="9"/>
      <c r="N247" s="11">
        <f>SUM(N233:N245)</f>
        <v>0</v>
      </c>
    </row>
    <row r="248" spans="1:14" outlineLevel="1" x14ac:dyDescent="0.25"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x14ac:dyDescent="0.25">
      <c r="A249">
        <v>700</v>
      </c>
      <c r="B249" t="s">
        <v>187</v>
      </c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1:14" x14ac:dyDescent="0.25">
      <c r="A250">
        <v>710</v>
      </c>
      <c r="B250" s="12" t="s">
        <v>188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1:14" x14ac:dyDescent="0.25">
      <c r="A251">
        <v>711</v>
      </c>
      <c r="B251" s="12" t="s">
        <v>189</v>
      </c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>
        <f>SUM(D251:L251)</f>
        <v>0</v>
      </c>
    </row>
    <row r="252" spans="1:14" x14ac:dyDescent="0.25">
      <c r="A252">
        <v>712</v>
      </c>
      <c r="B252" t="s">
        <v>190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>
        <f>SUM(D252:L252)</f>
        <v>0</v>
      </c>
    </row>
    <row r="253" spans="1:14" x14ac:dyDescent="0.25">
      <c r="A253">
        <v>719</v>
      </c>
      <c r="B253" t="s">
        <v>77</v>
      </c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>
        <f>SUM(D253:L253)</f>
        <v>0</v>
      </c>
    </row>
    <row r="254" spans="1:14" x14ac:dyDescent="0.25">
      <c r="A254">
        <v>720</v>
      </c>
      <c r="B254" s="12" t="s">
        <v>191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1:14" x14ac:dyDescent="0.25">
      <c r="A255">
        <v>721</v>
      </c>
      <c r="B255" s="12" t="s">
        <v>192</v>
      </c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>
        <f>SUM(D255:L255)</f>
        <v>0</v>
      </c>
    </row>
    <row r="256" spans="1:14" x14ac:dyDescent="0.25">
      <c r="A256">
        <v>729</v>
      </c>
      <c r="B256" t="s">
        <v>77</v>
      </c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>
        <f>SUM(D256:L256)</f>
        <v>0</v>
      </c>
    </row>
    <row r="257" spans="1:14" outlineLevel="1" x14ac:dyDescent="0.25"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1:14" outlineLevel="1" x14ac:dyDescent="0.25">
      <c r="B258" s="12" t="s">
        <v>19</v>
      </c>
      <c r="D258" s="11">
        <f>SUM(D251:D256)</f>
        <v>0</v>
      </c>
      <c r="E258" s="9"/>
      <c r="F258" s="11">
        <f>SUM(F251:F256)</f>
        <v>0</v>
      </c>
      <c r="G258" s="9"/>
      <c r="H258" s="11">
        <f>SUM(H251:H256)</f>
        <v>0</v>
      </c>
      <c r="I258" s="9"/>
      <c r="J258" s="11">
        <f>SUM(J251:J256)</f>
        <v>0</v>
      </c>
      <c r="K258" s="9"/>
      <c r="L258" s="11">
        <f>SUM(L251:L256)</f>
        <v>0</v>
      </c>
      <c r="M258" s="9"/>
      <c r="N258" s="11">
        <f>SUM(N251:N256)</f>
        <v>0</v>
      </c>
    </row>
    <row r="259" spans="1:14" outlineLevel="1" x14ac:dyDescent="0.25"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1:14" x14ac:dyDescent="0.25">
      <c r="A260">
        <v>750</v>
      </c>
      <c r="B260" s="12" t="s">
        <v>193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>
        <f>SUM(D260:L260)</f>
        <v>0</v>
      </c>
    </row>
    <row r="261" spans="1:14" x14ac:dyDescent="0.25">
      <c r="A261">
        <v>800</v>
      </c>
      <c r="B261" s="12" t="s">
        <v>194</v>
      </c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>
        <f>SUM(D261:L261)</f>
        <v>0</v>
      </c>
    </row>
    <row r="262" spans="1:14" x14ac:dyDescent="0.25">
      <c r="A262">
        <v>850</v>
      </c>
      <c r="B262" s="12" t="s">
        <v>195</v>
      </c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>
        <f>SUM(D262:L262)</f>
        <v>0</v>
      </c>
    </row>
    <row r="263" spans="1:14" x14ac:dyDescent="0.25">
      <c r="A263">
        <v>890</v>
      </c>
      <c r="B263" s="12" t="s">
        <v>196</v>
      </c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>
        <f>SUM(D263:L263)</f>
        <v>0</v>
      </c>
    </row>
    <row r="264" spans="1:14" x14ac:dyDescent="0.25">
      <c r="B264" t="s">
        <v>15</v>
      </c>
      <c r="D264" s="17">
        <f>+D263+D262+D261+D260+D258+D247+D229+D210+D179+D164+D147</f>
        <v>0</v>
      </c>
      <c r="E264" s="10"/>
      <c r="F264" s="17">
        <f>+F263+F262+F261+F260+F258+F247+F229+F210+F179+F164+F147</f>
        <v>0</v>
      </c>
      <c r="G264" s="10"/>
      <c r="H264" s="17">
        <f>+H263+H262+H261+H260+H258+H247+H229+H210+H179+H164+H147</f>
        <v>0</v>
      </c>
      <c r="I264" s="10"/>
      <c r="J264" s="17">
        <f>+J263+J262+J261+J260+J258+J247+J229+J210+J179+J164+J147</f>
        <v>0</v>
      </c>
      <c r="K264" s="10"/>
      <c r="L264" s="17">
        <f>+L263+L262+L261+L260+L258+L247+L229+L210+L179+L164+L147</f>
        <v>0</v>
      </c>
      <c r="M264" s="10"/>
      <c r="N264" s="17">
        <f>+N263+N262+N261+N260+N258+N247+N229+N210+N179+N164+N147</f>
        <v>0</v>
      </c>
    </row>
    <row r="265" spans="1:14" x14ac:dyDescent="0.25">
      <c r="D265" s="10"/>
      <c r="E265" s="9"/>
      <c r="F265" s="10"/>
      <c r="G265" s="9"/>
      <c r="H265" s="10"/>
      <c r="I265" s="9"/>
      <c r="J265" s="10"/>
      <c r="K265" s="9"/>
      <c r="L265" s="10"/>
      <c r="M265" s="9"/>
      <c r="N265" s="10"/>
    </row>
    <row r="266" spans="1:14" x14ac:dyDescent="0.25">
      <c r="B266" t="s">
        <v>25</v>
      </c>
      <c r="D266" s="8">
        <f>+D114-D264</f>
        <v>0</v>
      </c>
      <c r="E266" s="10"/>
      <c r="F266" s="8">
        <f>+F114-F264</f>
        <v>0</v>
      </c>
      <c r="G266" s="10"/>
      <c r="H266" s="8">
        <f>+H114-H264</f>
        <v>0</v>
      </c>
      <c r="I266" s="10"/>
      <c r="J266" s="8">
        <f>+J114-J264</f>
        <v>0</v>
      </c>
      <c r="K266" s="10"/>
      <c r="L266" s="8">
        <f>+L114-L264</f>
        <v>0</v>
      </c>
      <c r="M266" s="10"/>
      <c r="N266" s="8">
        <f>+N114-N264</f>
        <v>0</v>
      </c>
    </row>
    <row r="267" spans="1:14" x14ac:dyDescent="0.25"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1:14" x14ac:dyDescent="0.25">
      <c r="B268" s="5" t="s">
        <v>16</v>
      </c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x14ac:dyDescent="0.25">
      <c r="A269">
        <v>371</v>
      </c>
      <c r="B269" s="12" t="s">
        <v>220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>
        <f t="shared" ref="N269:N275" si="14">SUM(D269:L269)</f>
        <v>0</v>
      </c>
    </row>
    <row r="270" spans="1:14" x14ac:dyDescent="0.25">
      <c r="A270">
        <v>911</v>
      </c>
      <c r="B270" s="12" t="s">
        <v>221</v>
      </c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>
        <f t="shared" si="14"/>
        <v>0</v>
      </c>
    </row>
    <row r="271" spans="1:14" x14ac:dyDescent="0.25">
      <c r="A271">
        <v>372</v>
      </c>
      <c r="B271" s="12" t="s">
        <v>222</v>
      </c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>
        <f t="shared" si="14"/>
        <v>0</v>
      </c>
    </row>
    <row r="272" spans="1:14" x14ac:dyDescent="0.25">
      <c r="A272">
        <v>373</v>
      </c>
      <c r="B272" s="12" t="s">
        <v>223</v>
      </c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>
        <f t="shared" si="14"/>
        <v>0</v>
      </c>
    </row>
    <row r="273" spans="1:14" x14ac:dyDescent="0.25">
      <c r="A273">
        <v>374</v>
      </c>
      <c r="B273" s="12" t="s">
        <v>224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>
        <f t="shared" si="14"/>
        <v>0</v>
      </c>
    </row>
    <row r="274" spans="1:14" x14ac:dyDescent="0.25">
      <c r="A274">
        <v>912</v>
      </c>
      <c r="B274" s="12" t="s">
        <v>225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1:14" x14ac:dyDescent="0.25">
      <c r="B275" s="12" t="s">
        <v>226</v>
      </c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>
        <f t="shared" si="14"/>
        <v>0</v>
      </c>
    </row>
    <row r="276" spans="1:14" x14ac:dyDescent="0.25">
      <c r="A276">
        <v>915</v>
      </c>
      <c r="B276" s="12" t="s">
        <v>227</v>
      </c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>
        <f>SUM(D276:L276)</f>
        <v>0</v>
      </c>
    </row>
    <row r="277" spans="1:14" x14ac:dyDescent="0.25">
      <c r="B277" t="s">
        <v>17</v>
      </c>
      <c r="D277" s="17">
        <f>SUM(D269:D276)</f>
        <v>0</v>
      </c>
      <c r="E277" s="10"/>
      <c r="F277" s="17">
        <f>SUM(F269:F276)</f>
        <v>0</v>
      </c>
      <c r="G277" s="10"/>
      <c r="H277" s="17">
        <f>SUM(H269:H276)</f>
        <v>0</v>
      </c>
      <c r="I277" s="10"/>
      <c r="J277" s="17">
        <f>SUM(J269:J276)</f>
        <v>0</v>
      </c>
      <c r="K277" s="10"/>
      <c r="L277" s="17">
        <f>SUM(L269:L276)</f>
        <v>0</v>
      </c>
      <c r="M277" s="10"/>
      <c r="N277" s="17">
        <f>SUM(N269:N276)</f>
        <v>0</v>
      </c>
    </row>
    <row r="278" spans="1:14" x14ac:dyDescent="0.25"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1:14" x14ac:dyDescent="0.25">
      <c r="A279" s="12" t="s">
        <v>197</v>
      </c>
      <c r="B279" s="12" t="s">
        <v>228</v>
      </c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>
        <f>SUM(D279:L279)</f>
        <v>0</v>
      </c>
    </row>
    <row r="280" spans="1:14" x14ac:dyDescent="0.25">
      <c r="A280" s="12" t="s">
        <v>198</v>
      </c>
      <c r="B280" s="12" t="s">
        <v>229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>
        <f>SUM(D280:L280)</f>
        <v>0</v>
      </c>
    </row>
    <row r="281" spans="1:14" x14ac:dyDescent="0.25"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1:14" x14ac:dyDescent="0.25">
      <c r="B282" t="s">
        <v>21</v>
      </c>
      <c r="D282" s="10">
        <f>+D114-D264+D277+D279+D280</f>
        <v>0</v>
      </c>
      <c r="E282" s="10"/>
      <c r="F282" s="10">
        <f>+F114-F264+F277+F279+F280</f>
        <v>0</v>
      </c>
      <c r="G282" s="10"/>
      <c r="H282" s="10">
        <f>+H114-H264+H277+H279+H280</f>
        <v>0</v>
      </c>
      <c r="I282" s="10"/>
      <c r="J282" s="10">
        <f>+J114-J264+J277+J279+J280</f>
        <v>0</v>
      </c>
      <c r="K282" s="10"/>
      <c r="L282" s="10">
        <f>+L114-L264+L277+L279+L280</f>
        <v>0</v>
      </c>
      <c r="M282" s="10"/>
      <c r="N282" s="10">
        <f>+N114-N264+N277+N279+N280</f>
        <v>0</v>
      </c>
    </row>
    <row r="283" spans="1:14" x14ac:dyDescent="0.25"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x14ac:dyDescent="0.25">
      <c r="B284" t="s">
        <v>242</v>
      </c>
      <c r="D284" s="8"/>
      <c r="E284" s="9"/>
      <c r="F284" s="8"/>
      <c r="G284" s="9"/>
      <c r="H284" s="8"/>
      <c r="I284" s="9"/>
      <c r="J284" s="8"/>
      <c r="K284" s="9"/>
      <c r="L284" s="8"/>
      <c r="M284" s="9"/>
      <c r="N284" s="8">
        <f>SUM(D284:L284)</f>
        <v>0</v>
      </c>
    </row>
    <row r="285" spans="1:14" x14ac:dyDescent="0.25"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1:14" outlineLevel="1" x14ac:dyDescent="0.25">
      <c r="B286" s="12" t="s">
        <v>243</v>
      </c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outlineLevel="1" x14ac:dyDescent="0.25">
      <c r="B287" t="s">
        <v>0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>
        <f>SUM(D287:L287)</f>
        <v>0</v>
      </c>
    </row>
    <row r="288" spans="1:14" outlineLevel="1" x14ac:dyDescent="0.25">
      <c r="B288" t="s">
        <v>0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>
        <f>SUM(D288:L288)</f>
        <v>0</v>
      </c>
    </row>
    <row r="289" spans="2:14" outlineLevel="1" x14ac:dyDescent="0.25"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2:14" outlineLevel="1" x14ac:dyDescent="0.25">
      <c r="B290" t="s">
        <v>244</v>
      </c>
      <c r="D290" s="8">
        <f>SUM(D284:D288)</f>
        <v>0</v>
      </c>
      <c r="E290" s="10"/>
      <c r="F290" s="8">
        <f>SUM(F284:F288)</f>
        <v>0</v>
      </c>
      <c r="G290" s="10"/>
      <c r="H290" s="8">
        <f>SUM(H284:H288)</f>
        <v>0</v>
      </c>
      <c r="I290" s="10"/>
      <c r="J290" s="8">
        <f>SUM(J284:J288)</f>
        <v>0</v>
      </c>
      <c r="K290" s="10"/>
      <c r="L290" s="8">
        <f>SUM(L284:L288)</f>
        <v>0</v>
      </c>
      <c r="M290" s="10"/>
      <c r="N290" s="8">
        <f>SUM(N284:N288)</f>
        <v>0</v>
      </c>
    </row>
    <row r="291" spans="2:14" outlineLevel="1" x14ac:dyDescent="0.25"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2:14" ht="14.4" thickBot="1" x14ac:dyDescent="0.3">
      <c r="B292" t="s">
        <v>22</v>
      </c>
      <c r="D292" s="19">
        <f>D290+D282</f>
        <v>0</v>
      </c>
      <c r="E292" s="18"/>
      <c r="F292" s="19">
        <f>F290+F282</f>
        <v>0</v>
      </c>
      <c r="G292" s="18"/>
      <c r="H292" s="19">
        <f>H290+H282</f>
        <v>0</v>
      </c>
      <c r="I292" s="18"/>
      <c r="J292" s="19">
        <f>J290+J282</f>
        <v>0</v>
      </c>
      <c r="K292" s="18"/>
      <c r="L292" s="19">
        <f>L290+L282</f>
        <v>0</v>
      </c>
      <c r="M292" s="18"/>
      <c r="N292" s="19">
        <f>N290+N282</f>
        <v>0</v>
      </c>
    </row>
    <row r="293" spans="2:14" ht="14.4" thickTop="1" x14ac:dyDescent="0.25"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2:14" x14ac:dyDescent="0.25"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2:14" x14ac:dyDescent="0.25">
      <c r="B295" t="s">
        <v>24</v>
      </c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2:14" x14ac:dyDescent="0.25"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2:14" x14ac:dyDescent="0.25"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2:14" x14ac:dyDescent="0.25"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2:14" x14ac:dyDescent="0.25"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2:14" x14ac:dyDescent="0.25"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2:14" x14ac:dyDescent="0.25"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2:14" x14ac:dyDescent="0.25"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2:14" x14ac:dyDescent="0.25"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2:14" x14ac:dyDescent="0.25"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4:14" x14ac:dyDescent="0.25"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4:14" x14ac:dyDescent="0.25"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4:14" x14ac:dyDescent="0.25"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4:14" x14ac:dyDescent="0.25"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4:14" x14ac:dyDescent="0.25"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4:14" x14ac:dyDescent="0.25"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4:14" x14ac:dyDescent="0.25"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4:14" x14ac:dyDescent="0.25"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4:14" x14ac:dyDescent="0.25"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4:14" x14ac:dyDescent="0.25"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4:14" x14ac:dyDescent="0.25"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4:14" x14ac:dyDescent="0.25"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4:14" x14ac:dyDescent="0.25"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4:14" x14ac:dyDescent="0.25"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4:14" x14ac:dyDescent="0.25"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4:14" x14ac:dyDescent="0.25"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4:14" x14ac:dyDescent="0.25"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4:14" x14ac:dyDescent="0.25"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4:14" x14ac:dyDescent="0.25"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4:14" x14ac:dyDescent="0.25"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4:14" x14ac:dyDescent="0.25"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4:14" x14ac:dyDescent="0.25"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4:14" x14ac:dyDescent="0.25"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4:14" x14ac:dyDescent="0.25"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4:14" x14ac:dyDescent="0.25"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4:14" x14ac:dyDescent="0.25"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4:14" x14ac:dyDescent="0.25"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4:14" x14ac:dyDescent="0.25"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4:14" x14ac:dyDescent="0.25"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4:14" x14ac:dyDescent="0.25"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4:14" x14ac:dyDescent="0.25"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4:14" x14ac:dyDescent="0.25"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4:14" x14ac:dyDescent="0.25"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4:14" x14ac:dyDescent="0.25"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4:14" x14ac:dyDescent="0.25"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4:14" x14ac:dyDescent="0.25"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4:14" x14ac:dyDescent="0.25"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4:14" x14ac:dyDescent="0.25"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4:14" x14ac:dyDescent="0.25"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4:14" x14ac:dyDescent="0.25"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4:14" x14ac:dyDescent="0.25"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4:14" x14ac:dyDescent="0.25"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4:14" x14ac:dyDescent="0.25"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4:14" x14ac:dyDescent="0.25"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4:14" x14ac:dyDescent="0.25"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4:14" x14ac:dyDescent="0.25"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4:14" x14ac:dyDescent="0.25"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4:14" x14ac:dyDescent="0.25"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4:14" x14ac:dyDescent="0.25"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4:14" x14ac:dyDescent="0.25"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4:14" x14ac:dyDescent="0.25"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4:14" x14ac:dyDescent="0.25"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4:14" x14ac:dyDescent="0.25"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4:14" x14ac:dyDescent="0.25"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4:14" x14ac:dyDescent="0.25"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4:14" x14ac:dyDescent="0.25"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4:14" x14ac:dyDescent="0.25"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4:14" x14ac:dyDescent="0.25"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4:14" x14ac:dyDescent="0.25"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4:14" x14ac:dyDescent="0.25"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4:14" x14ac:dyDescent="0.25"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4:14" x14ac:dyDescent="0.25"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4:14" x14ac:dyDescent="0.25"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4:14" x14ac:dyDescent="0.25"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4:14" x14ac:dyDescent="0.25"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4:14" x14ac:dyDescent="0.25"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4:14" x14ac:dyDescent="0.25"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4:14" x14ac:dyDescent="0.25"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4:14" x14ac:dyDescent="0.25"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4:14" x14ac:dyDescent="0.25"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4:14" x14ac:dyDescent="0.25"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4:14" x14ac:dyDescent="0.25"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4:14" x14ac:dyDescent="0.25"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4:14" x14ac:dyDescent="0.25"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4:14" x14ac:dyDescent="0.25"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4:14" x14ac:dyDescent="0.25"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4:14" x14ac:dyDescent="0.25"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4:14" x14ac:dyDescent="0.25"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4:14" x14ac:dyDescent="0.25"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4:14" x14ac:dyDescent="0.25"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4:14" x14ac:dyDescent="0.25"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4:14" x14ac:dyDescent="0.25"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4:14" x14ac:dyDescent="0.25"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4:14" x14ac:dyDescent="0.25"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4:14" x14ac:dyDescent="0.25"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4:14" x14ac:dyDescent="0.25"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4:14" x14ac:dyDescent="0.25"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4:14" x14ac:dyDescent="0.25"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4:14" x14ac:dyDescent="0.25"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4:14" x14ac:dyDescent="0.25"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4:14" x14ac:dyDescent="0.25"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4:14" x14ac:dyDescent="0.25"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4:14" x14ac:dyDescent="0.25"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4:14" x14ac:dyDescent="0.25"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4:14" x14ac:dyDescent="0.25"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4:14" x14ac:dyDescent="0.25"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4:14" x14ac:dyDescent="0.25"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4:14" x14ac:dyDescent="0.25"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4:14" x14ac:dyDescent="0.25"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4:14" x14ac:dyDescent="0.25"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4:14" x14ac:dyDescent="0.25"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4:14" x14ac:dyDescent="0.25"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4:14" x14ac:dyDescent="0.25"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4:14" x14ac:dyDescent="0.25"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4:14" x14ac:dyDescent="0.25"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4:14" x14ac:dyDescent="0.25"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4:14" x14ac:dyDescent="0.25"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4:14" x14ac:dyDescent="0.25"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4:14" x14ac:dyDescent="0.25"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4:14" x14ac:dyDescent="0.25"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4:14" x14ac:dyDescent="0.25"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4:14" x14ac:dyDescent="0.25"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4:14" x14ac:dyDescent="0.25"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4:14" x14ac:dyDescent="0.25"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4:14" x14ac:dyDescent="0.25"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4:14" x14ac:dyDescent="0.25"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4:14" x14ac:dyDescent="0.25"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4:14" x14ac:dyDescent="0.25"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4:14" x14ac:dyDescent="0.25"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4:14" x14ac:dyDescent="0.25"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4:14" x14ac:dyDescent="0.25"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4:14" x14ac:dyDescent="0.25"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4:14" x14ac:dyDescent="0.25"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4:14" x14ac:dyDescent="0.25"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4:14" x14ac:dyDescent="0.25"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4:14" x14ac:dyDescent="0.25"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4:14" x14ac:dyDescent="0.25"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4:14" x14ac:dyDescent="0.25"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4:14" x14ac:dyDescent="0.25"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4:14" x14ac:dyDescent="0.25"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4:14" x14ac:dyDescent="0.25"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4:14" x14ac:dyDescent="0.25"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4:14" x14ac:dyDescent="0.25"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4:14" x14ac:dyDescent="0.25"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4:14" x14ac:dyDescent="0.25"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4:14" x14ac:dyDescent="0.25"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4:14" x14ac:dyDescent="0.25"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4:14" x14ac:dyDescent="0.25"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4:14" x14ac:dyDescent="0.25"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4:14" x14ac:dyDescent="0.25"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4:14" x14ac:dyDescent="0.25"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4:14" x14ac:dyDescent="0.25"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4:14" x14ac:dyDescent="0.25"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4:14" x14ac:dyDescent="0.25"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4:14" x14ac:dyDescent="0.25"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4:14" x14ac:dyDescent="0.25"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4:14" x14ac:dyDescent="0.25"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4:14" x14ac:dyDescent="0.25"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4:14" x14ac:dyDescent="0.25"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4:14" x14ac:dyDescent="0.25"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4:14" x14ac:dyDescent="0.25"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4:14" x14ac:dyDescent="0.25"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4:14" x14ac:dyDescent="0.25"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4:14" x14ac:dyDescent="0.25"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4:14" x14ac:dyDescent="0.25"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4:14" x14ac:dyDescent="0.25"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4:14" x14ac:dyDescent="0.25"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4:14" x14ac:dyDescent="0.25"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4:14" x14ac:dyDescent="0.25"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4:14" x14ac:dyDescent="0.25"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4:14" x14ac:dyDescent="0.25"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4:14" x14ac:dyDescent="0.25"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4:14" x14ac:dyDescent="0.25"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4:14" x14ac:dyDescent="0.25"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4:14" x14ac:dyDescent="0.25"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4:14" x14ac:dyDescent="0.25"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4:14" x14ac:dyDescent="0.25"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4:14" x14ac:dyDescent="0.25"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4:14" x14ac:dyDescent="0.25"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4:14" x14ac:dyDescent="0.25"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4:14" x14ac:dyDescent="0.25"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4:14" x14ac:dyDescent="0.25"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4:14" x14ac:dyDescent="0.25"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4:14" x14ac:dyDescent="0.25"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4:14" x14ac:dyDescent="0.25"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4:14" x14ac:dyDescent="0.25"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4:14" x14ac:dyDescent="0.25"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4:14" x14ac:dyDescent="0.25"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4:14" x14ac:dyDescent="0.25"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4:14" x14ac:dyDescent="0.25"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4:14" x14ac:dyDescent="0.25"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4:14" x14ac:dyDescent="0.25"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4:14" x14ac:dyDescent="0.25"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4:14" x14ac:dyDescent="0.25"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4:14" x14ac:dyDescent="0.25"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4:14" x14ac:dyDescent="0.25"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4:14" x14ac:dyDescent="0.25"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4:14" x14ac:dyDescent="0.25"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4:14" x14ac:dyDescent="0.25"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4:14" x14ac:dyDescent="0.25"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4:14" x14ac:dyDescent="0.25"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4:14" x14ac:dyDescent="0.25"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4:14" x14ac:dyDescent="0.25"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4:14" x14ac:dyDescent="0.25"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4:14" x14ac:dyDescent="0.25"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4:14" x14ac:dyDescent="0.25"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4:14" x14ac:dyDescent="0.25"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4:14" x14ac:dyDescent="0.25"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4:14" x14ac:dyDescent="0.25"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4:14" x14ac:dyDescent="0.25"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4:14" x14ac:dyDescent="0.25"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4:14" x14ac:dyDescent="0.25"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4:14" x14ac:dyDescent="0.25"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4:14" x14ac:dyDescent="0.25"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4:14" x14ac:dyDescent="0.25"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4:14" x14ac:dyDescent="0.25"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4:14" x14ac:dyDescent="0.25"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4:14" x14ac:dyDescent="0.25"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4:14" x14ac:dyDescent="0.25"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4:14" x14ac:dyDescent="0.25"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4:14" x14ac:dyDescent="0.25"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4:14" x14ac:dyDescent="0.25"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4:14" x14ac:dyDescent="0.25"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4:14" x14ac:dyDescent="0.25"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4:14" x14ac:dyDescent="0.25"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4:14" x14ac:dyDescent="0.25"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4:14" x14ac:dyDescent="0.25"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4:14" x14ac:dyDescent="0.25"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4:14" x14ac:dyDescent="0.25"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4:14" x14ac:dyDescent="0.25"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4:14" x14ac:dyDescent="0.25"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4:14" x14ac:dyDescent="0.25"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4:14" x14ac:dyDescent="0.25"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4:14" x14ac:dyDescent="0.25"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4:14" x14ac:dyDescent="0.25"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4:14" x14ac:dyDescent="0.25"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4:14" x14ac:dyDescent="0.25"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4:14" x14ac:dyDescent="0.25"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4:14" x14ac:dyDescent="0.25"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4:14" x14ac:dyDescent="0.25"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4:14" x14ac:dyDescent="0.25"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4:14" x14ac:dyDescent="0.25"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4:14" x14ac:dyDescent="0.25"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4:14" x14ac:dyDescent="0.25"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4:14" x14ac:dyDescent="0.25"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4:14" x14ac:dyDescent="0.25"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4:14" x14ac:dyDescent="0.25"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4:14" x14ac:dyDescent="0.25"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4:14" x14ac:dyDescent="0.25"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4:14" x14ac:dyDescent="0.25"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4:14" x14ac:dyDescent="0.25"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4:14" x14ac:dyDescent="0.25"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4:14" x14ac:dyDescent="0.25"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4:14" x14ac:dyDescent="0.25"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4:14" x14ac:dyDescent="0.25"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4:14" x14ac:dyDescent="0.25"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4:14" x14ac:dyDescent="0.25"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4:14" x14ac:dyDescent="0.25"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4:14" x14ac:dyDescent="0.25"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4:14" x14ac:dyDescent="0.25"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4:14" x14ac:dyDescent="0.25"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4:14" x14ac:dyDescent="0.25"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4:14" x14ac:dyDescent="0.25"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4:14" x14ac:dyDescent="0.25"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4:14" x14ac:dyDescent="0.25"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4:14" x14ac:dyDescent="0.25"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4:14" x14ac:dyDescent="0.25"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4:14" x14ac:dyDescent="0.25"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4:14" x14ac:dyDescent="0.25"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4:14" x14ac:dyDescent="0.25"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4:14" x14ac:dyDescent="0.25"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4:14" x14ac:dyDescent="0.25"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4:14" x14ac:dyDescent="0.25"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4:14" x14ac:dyDescent="0.25"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4:14" x14ac:dyDescent="0.25"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4:14" x14ac:dyDescent="0.25"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4:14" x14ac:dyDescent="0.25"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4:14" x14ac:dyDescent="0.25"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4:14" x14ac:dyDescent="0.25"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4:14" x14ac:dyDescent="0.25"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4:14" x14ac:dyDescent="0.25"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4:14" x14ac:dyDescent="0.25"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4:14" x14ac:dyDescent="0.25"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4:14" x14ac:dyDescent="0.25"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4:14" x14ac:dyDescent="0.25"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4:14" x14ac:dyDescent="0.25"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4:14" x14ac:dyDescent="0.25"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4:14" x14ac:dyDescent="0.25"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4:14" x14ac:dyDescent="0.25"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4:14" x14ac:dyDescent="0.25"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4:14" x14ac:dyDescent="0.25"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4:14" x14ac:dyDescent="0.25"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4:14" x14ac:dyDescent="0.25"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4:14" x14ac:dyDescent="0.25"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4:14" x14ac:dyDescent="0.25"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4:14" x14ac:dyDescent="0.25"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4:14" x14ac:dyDescent="0.25"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4:14" x14ac:dyDescent="0.25"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4:14" x14ac:dyDescent="0.25"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4:14" x14ac:dyDescent="0.25"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4:14" x14ac:dyDescent="0.25"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4:14" x14ac:dyDescent="0.25"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4:14" x14ac:dyDescent="0.25"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4:14" x14ac:dyDescent="0.25"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4:14" x14ac:dyDescent="0.25"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4:14" x14ac:dyDescent="0.25"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4:14" x14ac:dyDescent="0.25"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4:14" x14ac:dyDescent="0.25"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4:14" x14ac:dyDescent="0.25"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4:14" x14ac:dyDescent="0.25"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4:14" x14ac:dyDescent="0.25"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4:14" x14ac:dyDescent="0.25"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4:14" x14ac:dyDescent="0.25"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4:14" x14ac:dyDescent="0.25"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4:14" x14ac:dyDescent="0.25"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4:14" x14ac:dyDescent="0.25"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4:14" x14ac:dyDescent="0.25"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4:14" x14ac:dyDescent="0.25"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4:14" x14ac:dyDescent="0.25"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4:14" x14ac:dyDescent="0.25"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4:14" x14ac:dyDescent="0.25"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4:14" x14ac:dyDescent="0.25"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4:14" x14ac:dyDescent="0.25"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4:14" x14ac:dyDescent="0.25"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4:14" x14ac:dyDescent="0.25"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4:14" x14ac:dyDescent="0.25"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4:14" x14ac:dyDescent="0.25"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4:14" x14ac:dyDescent="0.25"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4:14" x14ac:dyDescent="0.25"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4:14" x14ac:dyDescent="0.25"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4:14" x14ac:dyDescent="0.25"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4:14" x14ac:dyDescent="0.25"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4:14" x14ac:dyDescent="0.25"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4:14" x14ac:dyDescent="0.25"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4:14" x14ac:dyDescent="0.25"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4:14" x14ac:dyDescent="0.25"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4:14" x14ac:dyDescent="0.25"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4:14" x14ac:dyDescent="0.25"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4:14" x14ac:dyDescent="0.25"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4:14" x14ac:dyDescent="0.25"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4:14" x14ac:dyDescent="0.25"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4:14" x14ac:dyDescent="0.25"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4:14" x14ac:dyDescent="0.25"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4:14" x14ac:dyDescent="0.25"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4:14" x14ac:dyDescent="0.25"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4:14" x14ac:dyDescent="0.25"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4:14" x14ac:dyDescent="0.25"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4:14" x14ac:dyDescent="0.25"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4:14" x14ac:dyDescent="0.25"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4:14" x14ac:dyDescent="0.25"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4:14" x14ac:dyDescent="0.25"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4:14" x14ac:dyDescent="0.25"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4:14" x14ac:dyDescent="0.25"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4:14" x14ac:dyDescent="0.25"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4:14" x14ac:dyDescent="0.25"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4:14" x14ac:dyDescent="0.25"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4:14" x14ac:dyDescent="0.25"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4:14" x14ac:dyDescent="0.25"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4:14" x14ac:dyDescent="0.25"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4:14" x14ac:dyDescent="0.25"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4:14" x14ac:dyDescent="0.25"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4:14" x14ac:dyDescent="0.25"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4:14" x14ac:dyDescent="0.25"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4:14" x14ac:dyDescent="0.25"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4:14" x14ac:dyDescent="0.25"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4:14" x14ac:dyDescent="0.25"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4:14" x14ac:dyDescent="0.25"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4:14" x14ac:dyDescent="0.25"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4:14" x14ac:dyDescent="0.25"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4:14" x14ac:dyDescent="0.25"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4:14" x14ac:dyDescent="0.25"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4:14" x14ac:dyDescent="0.25"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4:14" x14ac:dyDescent="0.25"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4:14" x14ac:dyDescent="0.25"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4:14" x14ac:dyDescent="0.25"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4:14" x14ac:dyDescent="0.25"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4:14" x14ac:dyDescent="0.25"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4:14" x14ac:dyDescent="0.25"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4:14" x14ac:dyDescent="0.25"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4:14" x14ac:dyDescent="0.25"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4:14" x14ac:dyDescent="0.25"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4:14" x14ac:dyDescent="0.25"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4:14" x14ac:dyDescent="0.25"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4:14" x14ac:dyDescent="0.25"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4:14" x14ac:dyDescent="0.25"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4:14" x14ac:dyDescent="0.25"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4:14" x14ac:dyDescent="0.25"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4:14" x14ac:dyDescent="0.25"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4:14" x14ac:dyDescent="0.25"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4:14" x14ac:dyDescent="0.25"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4:14" x14ac:dyDescent="0.25"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4:14" x14ac:dyDescent="0.25"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4:14" x14ac:dyDescent="0.25"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4:14" x14ac:dyDescent="0.25"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4:14" x14ac:dyDescent="0.25"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4:14" x14ac:dyDescent="0.25"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4:14" x14ac:dyDescent="0.25"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4:14" x14ac:dyDescent="0.25"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4:14" x14ac:dyDescent="0.25"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4:14" x14ac:dyDescent="0.25"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4:14" x14ac:dyDescent="0.25"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4:14" x14ac:dyDescent="0.25"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4:14" x14ac:dyDescent="0.25"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4:14" x14ac:dyDescent="0.25"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4:14" x14ac:dyDescent="0.25"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4:14" x14ac:dyDescent="0.25"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4:14" x14ac:dyDescent="0.25"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4:14" x14ac:dyDescent="0.25"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4:14" x14ac:dyDescent="0.25"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4:14" x14ac:dyDescent="0.25"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4:14" x14ac:dyDescent="0.25"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4:14" x14ac:dyDescent="0.25"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4:14" x14ac:dyDescent="0.25"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4:14" x14ac:dyDescent="0.25"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4:14" x14ac:dyDescent="0.25"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4:14" x14ac:dyDescent="0.25"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4:14" x14ac:dyDescent="0.25"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4:14" x14ac:dyDescent="0.25"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4:14" x14ac:dyDescent="0.25"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4:14" x14ac:dyDescent="0.25"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4:14" x14ac:dyDescent="0.25"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4:14" x14ac:dyDescent="0.25"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4:14" x14ac:dyDescent="0.25"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4:14" x14ac:dyDescent="0.25"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4:14" x14ac:dyDescent="0.25"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4:14" x14ac:dyDescent="0.25"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4:14" x14ac:dyDescent="0.25"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4:14" x14ac:dyDescent="0.25"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4:14" x14ac:dyDescent="0.25"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4:14" x14ac:dyDescent="0.25"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4:14" x14ac:dyDescent="0.25"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4:14" x14ac:dyDescent="0.25"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4:14" x14ac:dyDescent="0.25"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4:14" x14ac:dyDescent="0.25"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4:14" x14ac:dyDescent="0.25"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4:14" x14ac:dyDescent="0.25"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4:14" x14ac:dyDescent="0.25"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4:14" x14ac:dyDescent="0.25"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4:14" x14ac:dyDescent="0.25"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4:14" x14ac:dyDescent="0.25"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4:14" x14ac:dyDescent="0.25"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4:14" x14ac:dyDescent="0.25"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4:14" x14ac:dyDescent="0.25"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4:14" x14ac:dyDescent="0.25"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4:14" x14ac:dyDescent="0.25"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4:14" x14ac:dyDescent="0.25"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4:14" x14ac:dyDescent="0.25"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4:14" x14ac:dyDescent="0.25"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4:14" x14ac:dyDescent="0.25"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4:14" x14ac:dyDescent="0.25"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4:14" x14ac:dyDescent="0.25"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4:14" x14ac:dyDescent="0.25"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4:14" x14ac:dyDescent="0.25"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4:14" x14ac:dyDescent="0.25"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4:14" x14ac:dyDescent="0.25"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4:14" x14ac:dyDescent="0.25"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4:14" x14ac:dyDescent="0.25"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4:14" x14ac:dyDescent="0.25"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4:14" x14ac:dyDescent="0.25"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4:14" x14ac:dyDescent="0.25"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4:14" x14ac:dyDescent="0.25"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4:14" x14ac:dyDescent="0.25"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4:14" x14ac:dyDescent="0.25"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4:14" x14ac:dyDescent="0.25"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4:14" x14ac:dyDescent="0.25"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4:14" x14ac:dyDescent="0.25"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4:14" x14ac:dyDescent="0.25"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4:14" x14ac:dyDescent="0.25"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4:14" x14ac:dyDescent="0.25"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4:14" x14ac:dyDescent="0.25"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4:14" x14ac:dyDescent="0.25"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4:14" x14ac:dyDescent="0.25"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4:14" x14ac:dyDescent="0.25"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4:14" x14ac:dyDescent="0.25"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4:14" x14ac:dyDescent="0.25"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5" right="0.5" top="1" bottom="0.5" header="0.5" footer="0.5"/>
  <pageSetup scale="56" fitToHeight="0" orientation="landscape" r:id="rId1"/>
  <headerFooter alignWithMargins="0"/>
  <rowBreaks count="6" manualBreakCount="6">
    <brk id="54" max="16383" man="1"/>
    <brk id="94" max="16383" man="1"/>
    <brk id="132" max="16383" man="1"/>
    <brk id="165" max="16383" man="1"/>
    <brk id="205" max="13" man="1"/>
    <brk id="24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4</vt:lpstr>
      <vt:lpstr>'Exhibit 4'!Print_Titles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2017-12-29T22:57:59Z</cp:lastPrinted>
  <dcterms:created xsi:type="dcterms:W3CDTF">2002-02-11T17:42:47Z</dcterms:created>
  <dcterms:modified xsi:type="dcterms:W3CDTF">2025-12-29T22:57:31Z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-1709018705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2065242290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2025-12-29T22:57:31Z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79ec197e-bea9-4fcc-bdab-5dc2ca302c92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